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 tabRatio="923"/>
  </bookViews>
  <sheets>
    <sheet name="результаты 2" sheetId="22" r:id="rId1"/>
  </sheets>
  <definedNames>
    <definedName name="_xlnm.Print_Area" localSheetId="0">'результаты 2'!$A$1:$P$124</definedName>
  </definedNames>
  <calcPr calcId="124519"/>
</workbook>
</file>

<file path=xl/calcChain.xml><?xml version="1.0" encoding="utf-8"?>
<calcChain xmlns="http://schemas.openxmlformats.org/spreadsheetml/2006/main">
  <c r="J46" i="22"/>
  <c r="L46" s="1"/>
  <c r="J47"/>
  <c r="L47" s="1"/>
  <c r="J48"/>
  <c r="L48" s="1"/>
  <c r="J49"/>
  <c r="L49" s="1"/>
  <c r="J50"/>
  <c r="L50" s="1"/>
  <c r="J51"/>
  <c r="L51" s="1"/>
  <c r="J52"/>
  <c r="L52" s="1"/>
  <c r="J53"/>
  <c r="L53" s="1"/>
  <c r="J54"/>
  <c r="L54" s="1"/>
  <c r="J55"/>
  <c r="L55" s="1"/>
  <c r="J12"/>
  <c r="L12" s="1"/>
  <c r="J8"/>
  <c r="L8" s="1"/>
  <c r="J15"/>
  <c r="J7"/>
  <c r="L7" s="1"/>
  <c r="J14"/>
  <c r="J10"/>
  <c r="L10" s="1"/>
  <c r="J11"/>
  <c r="L11" s="1"/>
  <c r="J13"/>
  <c r="J9"/>
  <c r="L9" s="1"/>
  <c r="J23"/>
  <c r="L23" s="1"/>
  <c r="J26"/>
  <c r="L26" s="1"/>
  <c r="J29"/>
  <c r="L29" s="1"/>
  <c r="J28"/>
  <c r="L28" s="1"/>
  <c r="J34"/>
  <c r="L34" s="1"/>
  <c r="J33"/>
  <c r="L33" s="1"/>
  <c r="J32"/>
  <c r="L32" s="1"/>
  <c r="J27"/>
  <c r="L27" s="1"/>
  <c r="J25"/>
  <c r="L25" s="1"/>
  <c r="J30"/>
  <c r="L30" s="1"/>
  <c r="J24"/>
  <c r="L24" s="1"/>
  <c r="J31"/>
  <c r="L31" s="1"/>
  <c r="J81"/>
  <c r="L81" s="1"/>
  <c r="J83"/>
  <c r="L83" s="1"/>
  <c r="J78"/>
  <c r="L78" s="1"/>
  <c r="J86"/>
  <c r="J75"/>
  <c r="L75" s="1"/>
  <c r="J80"/>
  <c r="L80" s="1"/>
  <c r="J76"/>
  <c r="L76" s="1"/>
  <c r="J74"/>
  <c r="L74" s="1"/>
  <c r="J71"/>
  <c r="L71" s="1"/>
  <c r="J82"/>
  <c r="L82" s="1"/>
  <c r="J70"/>
  <c r="L70" s="1"/>
  <c r="J73"/>
  <c r="L73" s="1"/>
  <c r="J79"/>
  <c r="L79" s="1"/>
  <c r="J77"/>
  <c r="L77" s="1"/>
  <c r="J84"/>
  <c r="J69"/>
  <c r="L69" s="1"/>
  <c r="J72"/>
  <c r="L72" s="1"/>
  <c r="J56"/>
  <c r="L56" s="1"/>
  <c r="J112"/>
  <c r="L112" s="1"/>
  <c r="J114"/>
  <c r="L114" s="1"/>
  <c r="J108"/>
  <c r="L108" s="1"/>
  <c r="J99"/>
  <c r="L99" s="1"/>
  <c r="J103"/>
  <c r="L103" s="1"/>
  <c r="J110"/>
  <c r="L110" s="1"/>
  <c r="J107"/>
  <c r="L107" s="1"/>
  <c r="J109"/>
  <c r="L109" s="1"/>
  <c r="J102"/>
  <c r="L102" s="1"/>
  <c r="J105"/>
  <c r="L105" s="1"/>
  <c r="J101"/>
  <c r="L101" s="1"/>
  <c r="J100"/>
  <c r="L100" s="1"/>
  <c r="J118"/>
  <c r="J117"/>
  <c r="J104"/>
  <c r="L104" s="1"/>
  <c r="J113"/>
  <c r="L113" s="1"/>
  <c r="J111"/>
  <c r="L111" s="1"/>
  <c r="J106"/>
  <c r="L106" s="1"/>
</calcChain>
</file>

<file path=xl/sharedStrings.xml><?xml version="1.0" encoding="utf-8"?>
<sst xmlns="http://schemas.openxmlformats.org/spreadsheetml/2006/main" count="437" uniqueCount="130">
  <si>
    <t>Группа</t>
  </si>
  <si>
    <t>Разряд</t>
  </si>
  <si>
    <t>Команда</t>
  </si>
  <si>
    <t>Номер</t>
  </si>
  <si>
    <t>Старт</t>
  </si>
  <si>
    <t>Результат</t>
  </si>
  <si>
    <t>Мужчины, М 18</t>
  </si>
  <si>
    <t>Мужчины, М 16</t>
  </si>
  <si>
    <t>Женщины, Ж 16</t>
  </si>
  <si>
    <t>Мужчины, М 14</t>
  </si>
  <si>
    <t>Женщины, Ж 14</t>
  </si>
  <si>
    <t>№</t>
  </si>
  <si>
    <t>Вып</t>
  </si>
  <si>
    <t>Ф.И. участника</t>
  </si>
  <si>
    <t>ГР</t>
  </si>
  <si>
    <t>Финиш</t>
  </si>
  <si>
    <t>Кп</t>
  </si>
  <si>
    <t>место</t>
  </si>
  <si>
    <t>очки</t>
  </si>
  <si>
    <t>Чериковский р-н</t>
  </si>
  <si>
    <t>Макаров Иван</t>
  </si>
  <si>
    <t>б/р</t>
  </si>
  <si>
    <t>М 16</t>
  </si>
  <si>
    <t>Пашков Антон</t>
  </si>
  <si>
    <t>Леоненко Анастасия</t>
  </si>
  <si>
    <t>Ж 16</t>
  </si>
  <si>
    <t>1 юн.</t>
  </si>
  <si>
    <t>Продолякина Алеся</t>
  </si>
  <si>
    <t>Бобров Максим</t>
  </si>
  <si>
    <t>М 18</t>
  </si>
  <si>
    <t>Вопрючков Максим</t>
  </si>
  <si>
    <t>Пелогейкин Евгений</t>
  </si>
  <si>
    <t>М 14</t>
  </si>
  <si>
    <t>Зарубский Даниил</t>
  </si>
  <si>
    <t>Юрасев Константин</t>
  </si>
  <si>
    <t>Комаров Вячеслав</t>
  </si>
  <si>
    <t>Власенко Павел</t>
  </si>
  <si>
    <t>Войтов Максим</t>
  </si>
  <si>
    <t>Горелов Никита</t>
  </si>
  <si>
    <t>Чернов Денис</t>
  </si>
  <si>
    <t>Янченко Александр</t>
  </si>
  <si>
    <t>Белоусова Кристина</t>
  </si>
  <si>
    <t>Ж 14</t>
  </si>
  <si>
    <t>Лукашева Юлия</t>
  </si>
  <si>
    <t>Ишанова Екатерина</t>
  </si>
  <si>
    <t>Вацуро Анастасия</t>
  </si>
  <si>
    <t>Степанова Валерия</t>
  </si>
  <si>
    <t>Терещенко Екатерина</t>
  </si>
  <si>
    <t>г. Могилев</t>
  </si>
  <si>
    <t>г. Кричев</t>
  </si>
  <si>
    <t>Дрень Максим</t>
  </si>
  <si>
    <t>2 юн.</t>
  </si>
  <si>
    <t>Лужков Иван</t>
  </si>
  <si>
    <t>Белоусов Илья</t>
  </si>
  <si>
    <t>Щербаков Илья</t>
  </si>
  <si>
    <t>Соколов Владислав</t>
  </si>
  <si>
    <t>КМС</t>
  </si>
  <si>
    <t>Пуцык Алина</t>
  </si>
  <si>
    <t>Мищенко Вера</t>
  </si>
  <si>
    <t>Первов Илья</t>
  </si>
  <si>
    <t>г. Шклов</t>
  </si>
  <si>
    <t>Апетенок Ангелина</t>
  </si>
  <si>
    <t>Зенкина Дарья</t>
  </si>
  <si>
    <t>Арцыменя Андрей</t>
  </si>
  <si>
    <t>Суховерхо Денис</t>
  </si>
  <si>
    <t>ЦКДМ "Паруса" г. Могилева</t>
  </si>
  <si>
    <t>Черная Алеся</t>
  </si>
  <si>
    <t>Кондратьева Диана</t>
  </si>
  <si>
    <t>Беренчик Марк</t>
  </si>
  <si>
    <t>Стародубцев Максим</t>
  </si>
  <si>
    <t>Ковальков Даниил</t>
  </si>
  <si>
    <t>Ханин Илья</t>
  </si>
  <si>
    <t>Горбылев Артемий</t>
  </si>
  <si>
    <t>Афанасьев Вячеслав</t>
  </si>
  <si>
    <t>Ленинский р-н г. Могилева</t>
  </si>
  <si>
    <t>Лахай Алеся</t>
  </si>
  <si>
    <t>Сивакова Елизавета</t>
  </si>
  <si>
    <t>Лосякова Анастасия</t>
  </si>
  <si>
    <t>Деревяшко Вероника</t>
  </si>
  <si>
    <t>Пестов Александр</t>
  </si>
  <si>
    <t>Мельников Тимофей</t>
  </si>
  <si>
    <t>Беренчик Владислав</t>
  </si>
  <si>
    <t>Лосева Анастасия</t>
  </si>
  <si>
    <t>Клещиков Владислав</t>
  </si>
  <si>
    <t>Гайдук Кристина</t>
  </si>
  <si>
    <t>Кировск</t>
  </si>
  <si>
    <t>Иванова Варвара</t>
  </si>
  <si>
    <t>Соколов Антон</t>
  </si>
  <si>
    <t>Количкин Егор</t>
  </si>
  <si>
    <t>Татыржа Артем</t>
  </si>
  <si>
    <t>Трофимов Никита</t>
  </si>
  <si>
    <t>Семенова Карина</t>
  </si>
  <si>
    <t>Евстратова Диана</t>
  </si>
  <si>
    <t>Баларченко Кирилл</t>
  </si>
  <si>
    <t>Толпыго Светлана</t>
  </si>
  <si>
    <t>Садомова Кристина</t>
  </si>
  <si>
    <t>Кульчицкий Андрей</t>
  </si>
  <si>
    <t>Захаренко Евгений</t>
  </si>
  <si>
    <t>Малахов Максим</t>
  </si>
  <si>
    <t>Киселев Марат</t>
  </si>
  <si>
    <t>Свиридова Светлана</t>
  </si>
  <si>
    <t>лично</t>
  </si>
  <si>
    <t>Гетманова Алиса</t>
  </si>
  <si>
    <t>Гетманова Марта</t>
  </si>
  <si>
    <t>Якубовская Марина</t>
  </si>
  <si>
    <t xml:space="preserve">Таранчук Анастасия </t>
  </si>
  <si>
    <t>снят</t>
  </si>
  <si>
    <t>Штраф</t>
  </si>
  <si>
    <t>Результат 2</t>
  </si>
  <si>
    <t>Начальник дистанции: Давыдов Д.О.</t>
  </si>
  <si>
    <t>Дистанция: 10 КП, длина 7 км.</t>
  </si>
  <si>
    <t>Дистанция: 8 КП, длина 5 км.</t>
  </si>
  <si>
    <t>Дистанция: 6 КП, длина 3 км.</t>
  </si>
  <si>
    <t>Юхновская Дарина</t>
  </si>
  <si>
    <t>Ранг соревнований - 2,8</t>
  </si>
  <si>
    <t>2 юн.- 123% - 01:09:49</t>
  </si>
  <si>
    <t>Ранг соревнований - 3,6</t>
  </si>
  <si>
    <t>III - 105% - 01:05:40</t>
  </si>
  <si>
    <t>I юн.  - 105% - 01:05:40</t>
  </si>
  <si>
    <t>2 юн.- 129% - 01:20:41</t>
  </si>
  <si>
    <t>Ранг соревнований - 3</t>
  </si>
  <si>
    <t>III - 105% - 00:52:16</t>
  </si>
  <si>
    <t>I юн.  - 105% - 00:52:16</t>
  </si>
  <si>
    <t>2 юн.- 129% - 01:04:13</t>
  </si>
  <si>
    <t>Дистанция: 4 КП, длина 2 км.</t>
  </si>
  <si>
    <t>Ранг соревнований - 3,7</t>
  </si>
  <si>
    <t>III - 105% - 00:33:22</t>
  </si>
  <si>
    <t>I юн.  - 105% - 00:33:22</t>
  </si>
  <si>
    <t>2 юн.- 129% - 00:41:00</t>
  </si>
  <si>
    <t>Открытое Первенство Могилевской области по лыжному ориентированию.                                                                                      Маркированная трасса, 14.02.2015.                                     
Протокол результатов.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</si>
</sst>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/>
    <xf numFmtId="0" fontId="2" fillId="0" borderId="0" xfId="0" applyFont="1"/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21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1" xfId="0" applyFont="1" applyFill="1" applyBorder="1" applyAlignment="1"/>
    <xf numFmtId="21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21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1" fontId="4" fillId="0" borderId="1" xfId="0" applyNumberFormat="1" applyFont="1" applyFill="1" applyBorder="1" applyAlignment="1">
      <alignment horizontal="center"/>
    </xf>
    <xf numFmtId="21" fontId="0" fillId="0" borderId="1" xfId="0" applyNumberFormat="1" applyFont="1" applyFill="1" applyBorder="1" applyAlignment="1">
      <alignment horizontal="center"/>
    </xf>
    <xf numFmtId="2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0" fillId="0" borderId="1" xfId="0" applyFill="1" applyBorder="1" applyAlignment="1"/>
    <xf numFmtId="0" fontId="3" fillId="0" borderId="5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21" fontId="3" fillId="0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21" fontId="0" fillId="0" borderId="3" xfId="0" applyNumberForma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3" xfId="0" applyFont="1" applyFill="1" applyBorder="1"/>
    <xf numFmtId="21" fontId="2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1"/>
  <sheetViews>
    <sheetView tabSelected="1" view="pageBreakPreview" zoomScale="87" zoomScaleSheetLayoutView="87" workbookViewId="0">
      <selection activeCell="C126" sqref="C126"/>
    </sheetView>
  </sheetViews>
  <sheetFormatPr defaultRowHeight="15"/>
  <cols>
    <col min="1" max="1" width="5.85546875" style="3" bestFit="1" customWidth="1"/>
    <col min="2" max="2" width="24" style="3" customWidth="1"/>
    <col min="3" max="3" width="27.7109375" style="1" customWidth="1"/>
    <col min="4" max="4" width="8.85546875" style="1" customWidth="1"/>
    <col min="5" max="5" width="8.85546875" style="3" customWidth="1"/>
    <col min="6" max="6" width="7.42578125" style="3" customWidth="1"/>
    <col min="7" max="7" width="8" style="2" customWidth="1"/>
    <col min="8" max="8" width="9.42578125" style="3" hidden="1" customWidth="1"/>
    <col min="9" max="9" width="10.5703125" style="3" hidden="1" customWidth="1"/>
    <col min="10" max="10" width="11" style="3" hidden="1" customWidth="1"/>
    <col min="11" max="11" width="9.140625" style="32"/>
    <col min="12" max="12" width="11.5703125" style="3" customWidth="1"/>
    <col min="13" max="13" width="0" style="1" hidden="1" customWidth="1"/>
    <col min="14" max="14" width="6.5703125" style="1" customWidth="1"/>
    <col min="15" max="15" width="5.7109375" style="1" customWidth="1"/>
    <col min="16" max="16384" width="9.140625" style="1"/>
  </cols>
  <sheetData>
    <row r="1" spans="1:17" ht="36.75" customHeight="1">
      <c r="A1" s="61" t="s">
        <v>129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6.5">
      <c r="A2" s="48" t="s">
        <v>6</v>
      </c>
      <c r="B2" s="48"/>
      <c r="C2" s="48"/>
      <c r="E2" s="1"/>
      <c r="F2" s="4"/>
      <c r="G2" s="4"/>
      <c r="H2" s="4"/>
      <c r="I2" s="4"/>
      <c r="J2" s="4"/>
      <c r="K2" s="11"/>
    </row>
    <row r="3" spans="1:17" ht="16.5">
      <c r="A3" s="48" t="s">
        <v>110</v>
      </c>
      <c r="B3" s="48"/>
      <c r="C3" s="48"/>
      <c r="E3" s="1"/>
      <c r="F3" s="4"/>
      <c r="G3" s="4"/>
      <c r="H3" s="4"/>
      <c r="I3" s="4"/>
      <c r="J3" s="4"/>
      <c r="K3" s="11"/>
    </row>
    <row r="4" spans="1:17" ht="16.5">
      <c r="A4" s="48" t="s">
        <v>109</v>
      </c>
      <c r="B4" s="48"/>
      <c r="C4" s="49"/>
      <c r="E4" s="1"/>
      <c r="F4" s="4"/>
      <c r="G4" s="4"/>
      <c r="H4" s="4"/>
      <c r="I4" s="4"/>
      <c r="J4" s="4"/>
      <c r="K4" s="11"/>
    </row>
    <row r="5" spans="1:17">
      <c r="A5" s="6"/>
      <c r="B5" s="6"/>
      <c r="C5" s="10"/>
      <c r="D5" s="7"/>
      <c r="E5" s="11"/>
      <c r="F5" s="4"/>
      <c r="G5" s="4"/>
      <c r="H5" s="4"/>
      <c r="I5" s="4"/>
      <c r="J5" s="4"/>
      <c r="K5" s="11"/>
    </row>
    <row r="6" spans="1:17" ht="30">
      <c r="A6" s="20" t="s">
        <v>11</v>
      </c>
      <c r="B6" s="21" t="s">
        <v>13</v>
      </c>
      <c r="C6" s="21" t="s">
        <v>2</v>
      </c>
      <c r="D6" s="21" t="s">
        <v>1</v>
      </c>
      <c r="E6" s="21" t="s">
        <v>0</v>
      </c>
      <c r="F6" s="46" t="s">
        <v>14</v>
      </c>
      <c r="G6" s="22" t="s">
        <v>3</v>
      </c>
      <c r="H6" s="22" t="s">
        <v>15</v>
      </c>
      <c r="I6" s="22" t="s">
        <v>4</v>
      </c>
      <c r="J6" s="22" t="s">
        <v>5</v>
      </c>
      <c r="K6" s="22" t="s">
        <v>107</v>
      </c>
      <c r="L6" s="22" t="s">
        <v>108</v>
      </c>
      <c r="M6" s="23" t="s">
        <v>16</v>
      </c>
      <c r="N6" s="23" t="s">
        <v>17</v>
      </c>
      <c r="O6" s="23" t="s">
        <v>18</v>
      </c>
      <c r="P6" s="23" t="s">
        <v>12</v>
      </c>
    </row>
    <row r="7" spans="1:17">
      <c r="A7" s="9">
        <v>1</v>
      </c>
      <c r="B7" s="24" t="s">
        <v>55</v>
      </c>
      <c r="C7" s="24" t="s">
        <v>48</v>
      </c>
      <c r="D7" s="25" t="s">
        <v>56</v>
      </c>
      <c r="E7" s="24" t="s">
        <v>29</v>
      </c>
      <c r="F7" s="27">
        <v>1997</v>
      </c>
      <c r="G7" s="35">
        <v>448</v>
      </c>
      <c r="H7" s="28">
        <v>4.927083333333334E-2</v>
      </c>
      <c r="I7" s="33">
        <v>1.8055555555555498E-2</v>
      </c>
      <c r="J7" s="28">
        <f t="shared" ref="J7:J15" si="0">H7-I7</f>
        <v>3.1215277777777842E-2</v>
      </c>
      <c r="K7" s="28">
        <v>6.2499999999999995E-3</v>
      </c>
      <c r="L7" s="45">
        <f t="shared" ref="L7:L12" si="1">J7+K7</f>
        <v>3.746527777777784E-2</v>
      </c>
      <c r="M7" s="19"/>
      <c r="N7" s="19">
        <v>1</v>
      </c>
      <c r="O7" s="19">
        <v>100</v>
      </c>
      <c r="P7" s="19"/>
    </row>
    <row r="8" spans="1:17">
      <c r="A8" s="9">
        <v>2</v>
      </c>
      <c r="B8" s="24" t="s">
        <v>97</v>
      </c>
      <c r="C8" s="24" t="s">
        <v>101</v>
      </c>
      <c r="D8" s="36"/>
      <c r="E8" s="24" t="s">
        <v>29</v>
      </c>
      <c r="F8" s="41"/>
      <c r="G8" s="24">
        <v>36</v>
      </c>
      <c r="H8" s="33">
        <v>5.6770833333333333E-2</v>
      </c>
      <c r="I8" s="33">
        <v>1.6666666666666666E-2</v>
      </c>
      <c r="J8" s="28">
        <f t="shared" si="0"/>
        <v>4.0104166666666663E-2</v>
      </c>
      <c r="K8" s="28">
        <v>3.472222222222222E-3</v>
      </c>
      <c r="L8" s="45">
        <f t="shared" si="1"/>
        <v>4.3576388888888887E-2</v>
      </c>
      <c r="M8" s="19"/>
      <c r="N8" s="19">
        <v>2</v>
      </c>
      <c r="O8" s="19"/>
      <c r="P8" s="19"/>
    </row>
    <row r="9" spans="1:17">
      <c r="A9" s="9">
        <v>3</v>
      </c>
      <c r="B9" s="24" t="s">
        <v>54</v>
      </c>
      <c r="C9" s="24" t="s">
        <v>48</v>
      </c>
      <c r="D9" s="25">
        <v>2</v>
      </c>
      <c r="E9" s="24" t="s">
        <v>29</v>
      </c>
      <c r="F9" s="27">
        <v>1998</v>
      </c>
      <c r="G9" s="35">
        <v>412</v>
      </c>
      <c r="H9" s="28">
        <v>5.0416666666666665E-2</v>
      </c>
      <c r="I9" s="33">
        <v>1.59722222222222E-2</v>
      </c>
      <c r="J9" s="28">
        <f t="shared" si="0"/>
        <v>3.4444444444444465E-2</v>
      </c>
      <c r="K9" s="28">
        <v>1.5972222222222224E-2</v>
      </c>
      <c r="L9" s="45">
        <f t="shared" si="1"/>
        <v>5.0416666666666693E-2</v>
      </c>
      <c r="M9" s="19"/>
      <c r="N9" s="19">
        <v>3</v>
      </c>
      <c r="O9" s="19">
        <v>97</v>
      </c>
      <c r="P9" s="19"/>
    </row>
    <row r="10" spans="1:17">
      <c r="A10" s="9">
        <v>4</v>
      </c>
      <c r="B10" s="24" t="s">
        <v>35</v>
      </c>
      <c r="C10" s="24" t="s">
        <v>19</v>
      </c>
      <c r="D10" s="25" t="s">
        <v>26</v>
      </c>
      <c r="E10" s="24" t="s">
        <v>29</v>
      </c>
      <c r="F10" s="27">
        <v>1998</v>
      </c>
      <c r="G10" s="35">
        <v>431</v>
      </c>
      <c r="H10" s="28">
        <v>6.761574074074074E-2</v>
      </c>
      <c r="I10" s="33">
        <v>1.94444444444444E-2</v>
      </c>
      <c r="J10" s="28">
        <f t="shared" si="0"/>
        <v>4.8171296296296337E-2</v>
      </c>
      <c r="K10" s="28">
        <v>1.0416666666666666E-2</v>
      </c>
      <c r="L10" s="45">
        <f t="shared" si="1"/>
        <v>5.8587962962963001E-2</v>
      </c>
      <c r="M10" s="19"/>
      <c r="N10" s="19">
        <v>4</v>
      </c>
      <c r="O10" s="19">
        <v>94</v>
      </c>
      <c r="P10" s="19"/>
    </row>
    <row r="11" spans="1:17">
      <c r="A11" s="9">
        <v>5</v>
      </c>
      <c r="B11" s="24" t="s">
        <v>34</v>
      </c>
      <c r="C11" s="24" t="s">
        <v>19</v>
      </c>
      <c r="D11" s="25" t="s">
        <v>21</v>
      </c>
      <c r="E11" s="24" t="s">
        <v>29</v>
      </c>
      <c r="F11" s="27">
        <v>1997</v>
      </c>
      <c r="G11" s="35">
        <v>430</v>
      </c>
      <c r="H11" s="28">
        <v>6.7546296296296285E-2</v>
      </c>
      <c r="I11" s="33">
        <v>1.7361111111111101E-2</v>
      </c>
      <c r="J11" s="28">
        <f t="shared" si="0"/>
        <v>5.018518518518518E-2</v>
      </c>
      <c r="K11" s="28">
        <v>1.0416666666666666E-2</v>
      </c>
      <c r="L11" s="45">
        <f t="shared" si="1"/>
        <v>6.0601851851851844E-2</v>
      </c>
      <c r="M11" s="19"/>
      <c r="N11" s="19">
        <v>5</v>
      </c>
      <c r="O11" s="19">
        <v>91</v>
      </c>
      <c r="P11" s="19"/>
    </row>
    <row r="12" spans="1:17">
      <c r="A12" s="9">
        <v>6</v>
      </c>
      <c r="B12" s="24" t="s">
        <v>99</v>
      </c>
      <c r="C12" s="35" t="s">
        <v>101</v>
      </c>
      <c r="D12" s="36"/>
      <c r="E12" s="24" t="s">
        <v>29</v>
      </c>
      <c r="F12" s="41"/>
      <c r="G12" s="24">
        <v>459</v>
      </c>
      <c r="H12" s="33">
        <v>0.1013888888888889</v>
      </c>
      <c r="I12" s="33">
        <v>3.0555555555555555E-2</v>
      </c>
      <c r="J12" s="28">
        <f t="shared" si="0"/>
        <v>7.0833333333333345E-2</v>
      </c>
      <c r="K12" s="28">
        <v>1.3888888888888888E-2</v>
      </c>
      <c r="L12" s="45">
        <f t="shared" si="1"/>
        <v>8.4722222222222227E-2</v>
      </c>
      <c r="M12" s="19"/>
      <c r="N12" s="19">
        <v>6</v>
      </c>
      <c r="O12" s="19" t="s">
        <v>106</v>
      </c>
      <c r="P12" s="19"/>
    </row>
    <row r="13" spans="1:17">
      <c r="A13" s="9">
        <v>7</v>
      </c>
      <c r="B13" s="24" t="s">
        <v>28</v>
      </c>
      <c r="C13" s="24" t="s">
        <v>19</v>
      </c>
      <c r="D13" s="25" t="s">
        <v>21</v>
      </c>
      <c r="E13" s="24" t="s">
        <v>29</v>
      </c>
      <c r="F13" s="27">
        <v>1998</v>
      </c>
      <c r="G13" s="35">
        <v>421</v>
      </c>
      <c r="H13" s="28">
        <v>6.7662037037037034E-2</v>
      </c>
      <c r="I13" s="37">
        <v>1.38888888888888E-2</v>
      </c>
      <c r="J13" s="28">
        <f t="shared" si="0"/>
        <v>5.3773148148148237E-2</v>
      </c>
      <c r="K13" s="28" t="s">
        <v>106</v>
      </c>
      <c r="L13" s="45" t="s">
        <v>106</v>
      </c>
      <c r="M13" s="19"/>
      <c r="N13" s="19"/>
      <c r="O13" s="19"/>
      <c r="P13" s="19"/>
    </row>
    <row r="14" spans="1:17">
      <c r="A14" s="9">
        <v>8</v>
      </c>
      <c r="B14" s="24" t="s">
        <v>36</v>
      </c>
      <c r="C14" s="24" t="s">
        <v>49</v>
      </c>
      <c r="D14" s="25" t="s">
        <v>21</v>
      </c>
      <c r="E14" s="24" t="s">
        <v>29</v>
      </c>
      <c r="F14" s="27">
        <v>1998</v>
      </c>
      <c r="G14" s="24">
        <v>435</v>
      </c>
      <c r="H14" s="28">
        <v>6.7476851851851857E-2</v>
      </c>
      <c r="I14" s="33">
        <v>1.4583333333333301E-2</v>
      </c>
      <c r="J14" s="28">
        <f t="shared" si="0"/>
        <v>5.2893518518518555E-2</v>
      </c>
      <c r="K14" s="28" t="s">
        <v>106</v>
      </c>
      <c r="L14" s="45" t="s">
        <v>106</v>
      </c>
      <c r="M14" s="19"/>
      <c r="N14" s="19"/>
      <c r="O14" s="19"/>
      <c r="P14" s="19"/>
    </row>
    <row r="15" spans="1:17" ht="18.75" customHeight="1">
      <c r="A15" s="9">
        <v>9</v>
      </c>
      <c r="B15" s="24" t="s">
        <v>96</v>
      </c>
      <c r="C15" s="24" t="s">
        <v>49</v>
      </c>
      <c r="D15" s="36" t="s">
        <v>21</v>
      </c>
      <c r="E15" s="24" t="s">
        <v>29</v>
      </c>
      <c r="F15" s="27">
        <v>1997</v>
      </c>
      <c r="G15" s="24">
        <v>456</v>
      </c>
      <c r="H15" s="33">
        <v>6.7534722222222218E-2</v>
      </c>
      <c r="I15" s="33">
        <v>2.361111111111111E-2</v>
      </c>
      <c r="J15" s="28">
        <f t="shared" si="0"/>
        <v>4.3923611111111108E-2</v>
      </c>
      <c r="K15" s="28" t="s">
        <v>106</v>
      </c>
      <c r="L15" s="45" t="s">
        <v>106</v>
      </c>
      <c r="M15" s="19"/>
      <c r="N15" s="19"/>
      <c r="O15" s="19"/>
      <c r="P15" s="19"/>
    </row>
    <row r="16" spans="1:17">
      <c r="A16" s="12"/>
      <c r="B16" s="12"/>
      <c r="C16" s="14"/>
      <c r="D16" s="14"/>
      <c r="E16" s="12"/>
      <c r="F16" s="12"/>
      <c r="G16" s="30"/>
      <c r="H16" s="12"/>
      <c r="I16" s="15"/>
      <c r="J16" s="12"/>
      <c r="K16" s="31"/>
    </row>
    <row r="17" spans="1:16">
      <c r="A17" s="6"/>
      <c r="B17" s="6"/>
      <c r="C17" s="10"/>
      <c r="D17" s="7"/>
      <c r="E17" s="11"/>
      <c r="F17" s="12"/>
      <c r="G17" s="30"/>
      <c r="H17" s="12"/>
      <c r="I17" s="15"/>
      <c r="J17" s="12"/>
      <c r="K17" s="31"/>
    </row>
    <row r="18" spans="1:16" ht="16.5">
      <c r="A18" s="48" t="s">
        <v>7</v>
      </c>
      <c r="B18" s="48"/>
      <c r="C18" s="48"/>
    </row>
    <row r="19" spans="1:16" ht="16.5">
      <c r="A19" s="48" t="s">
        <v>111</v>
      </c>
      <c r="B19" s="48"/>
      <c r="C19" s="48"/>
    </row>
    <row r="20" spans="1:16" ht="16.5">
      <c r="A20" s="48" t="s">
        <v>109</v>
      </c>
      <c r="B20" s="48"/>
      <c r="C20" s="49"/>
    </row>
    <row r="22" spans="1:16" ht="30">
      <c r="A22" s="20" t="s">
        <v>11</v>
      </c>
      <c r="B22" s="21" t="s">
        <v>13</v>
      </c>
      <c r="C22" s="21" t="s">
        <v>2</v>
      </c>
      <c r="D22" s="21" t="s">
        <v>1</v>
      </c>
      <c r="E22" s="21" t="s">
        <v>0</v>
      </c>
      <c r="F22" s="46" t="s">
        <v>14</v>
      </c>
      <c r="G22" s="22" t="s">
        <v>3</v>
      </c>
      <c r="H22" s="22" t="s">
        <v>15</v>
      </c>
      <c r="I22" s="22" t="s">
        <v>4</v>
      </c>
      <c r="J22" s="22" t="s">
        <v>5</v>
      </c>
      <c r="K22" s="22" t="s">
        <v>107</v>
      </c>
      <c r="L22" s="22" t="s">
        <v>108</v>
      </c>
      <c r="M22" s="23" t="s">
        <v>16</v>
      </c>
      <c r="N22" s="23" t="s">
        <v>17</v>
      </c>
      <c r="O22" s="23" t="s">
        <v>18</v>
      </c>
      <c r="P22" s="23" t="s">
        <v>12</v>
      </c>
    </row>
    <row r="23" spans="1:16">
      <c r="A23" s="50">
        <v>1</v>
      </c>
      <c r="B23" s="24" t="s">
        <v>98</v>
      </c>
      <c r="C23" s="24" t="s">
        <v>101</v>
      </c>
      <c r="D23" s="51" t="s">
        <v>26</v>
      </c>
      <c r="E23" s="24" t="s">
        <v>22</v>
      </c>
      <c r="F23" s="41"/>
      <c r="G23" s="24">
        <v>426</v>
      </c>
      <c r="H23" s="33">
        <v>4.5671296296296293E-2</v>
      </c>
      <c r="I23" s="33">
        <v>1.6666666666666666E-2</v>
      </c>
      <c r="J23" s="28">
        <f t="shared" ref="J23:J34" si="2">H23-I23</f>
        <v>2.9004629629629627E-2</v>
      </c>
      <c r="K23" s="28">
        <v>1.0416666666666666E-2</v>
      </c>
      <c r="L23" s="45">
        <f t="shared" ref="L23:L34" si="3">J23+K23</f>
        <v>3.9421296296296295E-2</v>
      </c>
      <c r="M23" s="52"/>
      <c r="N23" s="52">
        <v>1</v>
      </c>
      <c r="O23" s="52"/>
      <c r="P23" s="19" t="s">
        <v>51</v>
      </c>
    </row>
    <row r="24" spans="1:16">
      <c r="A24" s="50">
        <v>2</v>
      </c>
      <c r="B24" s="24" t="s">
        <v>83</v>
      </c>
      <c r="C24" s="24" t="s">
        <v>74</v>
      </c>
      <c r="D24" s="25" t="s">
        <v>21</v>
      </c>
      <c r="E24" s="24" t="s">
        <v>22</v>
      </c>
      <c r="F24" s="27">
        <v>2000</v>
      </c>
      <c r="G24" s="24">
        <v>54</v>
      </c>
      <c r="H24" s="28">
        <v>4.4282407407407409E-2</v>
      </c>
      <c r="I24" s="33">
        <v>1.4583333333333301E-2</v>
      </c>
      <c r="J24" s="28">
        <f t="shared" si="2"/>
        <v>2.9699074074074107E-2</v>
      </c>
      <c r="K24" s="28">
        <v>1.1805555555555555E-2</v>
      </c>
      <c r="L24" s="45">
        <f t="shared" si="3"/>
        <v>4.1504629629629662E-2</v>
      </c>
      <c r="M24" s="52"/>
      <c r="N24" s="52">
        <v>2</v>
      </c>
      <c r="O24" s="52">
        <v>100</v>
      </c>
      <c r="P24" s="19" t="s">
        <v>51</v>
      </c>
    </row>
    <row r="25" spans="1:16">
      <c r="A25" s="50">
        <v>3</v>
      </c>
      <c r="B25" s="24" t="s">
        <v>20</v>
      </c>
      <c r="C25" s="24" t="s">
        <v>19</v>
      </c>
      <c r="D25" s="25" t="s">
        <v>21</v>
      </c>
      <c r="E25" s="24" t="s">
        <v>22</v>
      </c>
      <c r="F25" s="27">
        <v>2000</v>
      </c>
      <c r="G25" s="24">
        <v>402</v>
      </c>
      <c r="H25" s="28">
        <v>4.8055555555555553E-2</v>
      </c>
      <c r="I25" s="33">
        <v>7.63888888888888E-3</v>
      </c>
      <c r="J25" s="28">
        <f t="shared" si="2"/>
        <v>4.041666666666667E-2</v>
      </c>
      <c r="K25" s="28">
        <v>9.7222222222222224E-3</v>
      </c>
      <c r="L25" s="28">
        <f t="shared" si="3"/>
        <v>5.0138888888888893E-2</v>
      </c>
      <c r="M25" s="52"/>
      <c r="N25" s="52">
        <v>3</v>
      </c>
      <c r="O25" s="52">
        <v>97</v>
      </c>
      <c r="P25" s="19"/>
    </row>
    <row r="26" spans="1:16">
      <c r="A26" s="50">
        <v>4</v>
      </c>
      <c r="B26" s="24" t="s">
        <v>64</v>
      </c>
      <c r="C26" s="24" t="s">
        <v>60</v>
      </c>
      <c r="D26" s="36" t="s">
        <v>21</v>
      </c>
      <c r="E26" s="24" t="s">
        <v>22</v>
      </c>
      <c r="F26" s="27">
        <v>2000</v>
      </c>
      <c r="G26" s="24">
        <v>452</v>
      </c>
      <c r="H26" s="28">
        <v>4.4409722222222225E-2</v>
      </c>
      <c r="I26" s="33">
        <v>8.3333333333333297E-3</v>
      </c>
      <c r="J26" s="28">
        <f t="shared" si="2"/>
        <v>3.6076388888888894E-2</v>
      </c>
      <c r="K26" s="28">
        <v>1.4583333333333332E-2</v>
      </c>
      <c r="L26" s="28">
        <f t="shared" si="3"/>
        <v>5.0659722222222224E-2</v>
      </c>
      <c r="M26" s="52"/>
      <c r="N26" s="52">
        <v>4</v>
      </c>
      <c r="O26" s="52">
        <v>94</v>
      </c>
      <c r="P26" s="19"/>
    </row>
    <row r="27" spans="1:16">
      <c r="A27" s="50">
        <v>5</v>
      </c>
      <c r="B27" s="24" t="s">
        <v>23</v>
      </c>
      <c r="C27" s="24" t="s">
        <v>19</v>
      </c>
      <c r="D27" s="25" t="s">
        <v>21</v>
      </c>
      <c r="E27" s="24" t="s">
        <v>22</v>
      </c>
      <c r="F27" s="27">
        <v>2000</v>
      </c>
      <c r="G27" s="35">
        <v>410</v>
      </c>
      <c r="H27" s="28">
        <v>5.2835648148148145E-2</v>
      </c>
      <c r="I27" s="33">
        <v>1.0416666666666701E-2</v>
      </c>
      <c r="J27" s="28">
        <f t="shared" si="2"/>
        <v>4.2418981481481446E-2</v>
      </c>
      <c r="K27" s="28">
        <v>1.3194444444444444E-2</v>
      </c>
      <c r="L27" s="28">
        <f t="shared" si="3"/>
        <v>5.5613425925925893E-2</v>
      </c>
      <c r="M27" s="52"/>
      <c r="N27" s="52">
        <v>5</v>
      </c>
      <c r="O27" s="52">
        <v>91</v>
      </c>
      <c r="P27" s="19"/>
    </row>
    <row r="28" spans="1:16">
      <c r="A28" s="50">
        <v>6</v>
      </c>
      <c r="B28" s="24" t="s">
        <v>39</v>
      </c>
      <c r="C28" s="24" t="s">
        <v>49</v>
      </c>
      <c r="D28" s="25" t="s">
        <v>21</v>
      </c>
      <c r="E28" s="24" t="s">
        <v>22</v>
      </c>
      <c r="F28" s="27">
        <v>2000</v>
      </c>
      <c r="G28" s="35">
        <v>449</v>
      </c>
      <c r="H28" s="28">
        <v>6.4513888888888885E-2</v>
      </c>
      <c r="I28" s="33">
        <v>1.5277777777777699E-2</v>
      </c>
      <c r="J28" s="28">
        <f t="shared" si="2"/>
        <v>4.9236111111111189E-2</v>
      </c>
      <c r="K28" s="28">
        <v>1.6666666666666666E-2</v>
      </c>
      <c r="L28" s="28">
        <f t="shared" si="3"/>
        <v>6.5902777777777852E-2</v>
      </c>
      <c r="M28" s="52"/>
      <c r="N28" s="52">
        <v>6</v>
      </c>
      <c r="O28" s="52">
        <v>89</v>
      </c>
      <c r="P28" s="19"/>
    </row>
    <row r="29" spans="1:16">
      <c r="A29" s="50">
        <v>7</v>
      </c>
      <c r="B29" s="24" t="s">
        <v>40</v>
      </c>
      <c r="C29" s="24" t="s">
        <v>49</v>
      </c>
      <c r="D29" s="25" t="s">
        <v>21</v>
      </c>
      <c r="E29" s="34" t="s">
        <v>22</v>
      </c>
      <c r="F29" s="27">
        <v>2000</v>
      </c>
      <c r="G29" s="35">
        <v>450</v>
      </c>
      <c r="H29" s="28">
        <v>6.822916666666666E-2</v>
      </c>
      <c r="I29" s="33">
        <v>1.6666666666666601E-2</v>
      </c>
      <c r="J29" s="28">
        <f t="shared" si="2"/>
        <v>5.156250000000006E-2</v>
      </c>
      <c r="K29" s="28">
        <v>1.6666666666666666E-2</v>
      </c>
      <c r="L29" s="28">
        <f t="shared" si="3"/>
        <v>6.822916666666673E-2</v>
      </c>
      <c r="M29" s="52"/>
      <c r="N29" s="52">
        <v>7</v>
      </c>
      <c r="O29" s="52">
        <v>87</v>
      </c>
      <c r="P29" s="19"/>
    </row>
    <row r="30" spans="1:16">
      <c r="A30" s="50">
        <v>8</v>
      </c>
      <c r="B30" s="24" t="s">
        <v>90</v>
      </c>
      <c r="C30" s="24" t="s">
        <v>65</v>
      </c>
      <c r="D30" s="25" t="s">
        <v>21</v>
      </c>
      <c r="E30" s="24" t="s">
        <v>22</v>
      </c>
      <c r="F30" s="27">
        <v>2000</v>
      </c>
      <c r="G30" s="24">
        <v>57</v>
      </c>
      <c r="H30" s="28">
        <v>8.4548611111111116E-2</v>
      </c>
      <c r="I30" s="33">
        <v>1.59722222222222E-2</v>
      </c>
      <c r="J30" s="28">
        <f t="shared" si="2"/>
        <v>6.8576388888888923E-2</v>
      </c>
      <c r="K30" s="28">
        <v>9.0277777777777787E-3</v>
      </c>
      <c r="L30" s="28">
        <f t="shared" si="3"/>
        <v>7.7604166666666696E-2</v>
      </c>
      <c r="M30" s="52"/>
      <c r="N30" s="52">
        <v>8</v>
      </c>
      <c r="O30" s="52"/>
      <c r="P30" s="19"/>
    </row>
    <row r="31" spans="1:16">
      <c r="A31" s="50">
        <v>9</v>
      </c>
      <c r="B31" s="24" t="s">
        <v>89</v>
      </c>
      <c r="C31" s="24" t="s">
        <v>65</v>
      </c>
      <c r="D31" s="25" t="s">
        <v>21</v>
      </c>
      <c r="E31" s="24" t="s">
        <v>22</v>
      </c>
      <c r="F31" s="27">
        <v>1999</v>
      </c>
      <c r="G31" s="24">
        <v>48</v>
      </c>
      <c r="H31" s="28">
        <v>8.4571759259259263E-2</v>
      </c>
      <c r="I31" s="37">
        <v>1.38888888888888E-2</v>
      </c>
      <c r="J31" s="28">
        <f t="shared" si="2"/>
        <v>7.0682870370370465E-2</v>
      </c>
      <c r="K31" s="28">
        <v>9.7222222222222224E-3</v>
      </c>
      <c r="L31" s="28">
        <f t="shared" si="3"/>
        <v>8.0405092592592681E-2</v>
      </c>
      <c r="M31" s="52"/>
      <c r="N31" s="52">
        <v>9</v>
      </c>
      <c r="O31" s="52"/>
      <c r="P31" s="19"/>
    </row>
    <row r="32" spans="1:16">
      <c r="A32" s="50">
        <v>10</v>
      </c>
      <c r="B32" s="24" t="s">
        <v>30</v>
      </c>
      <c r="C32" s="24" t="s">
        <v>19</v>
      </c>
      <c r="D32" s="25" t="s">
        <v>21</v>
      </c>
      <c r="E32" s="24" t="s">
        <v>22</v>
      </c>
      <c r="F32" s="27">
        <v>2000</v>
      </c>
      <c r="G32" s="35">
        <v>422</v>
      </c>
      <c r="H32" s="28">
        <v>8.020833333333334E-2</v>
      </c>
      <c r="I32" s="33">
        <v>1.3194444444444399E-2</v>
      </c>
      <c r="J32" s="28">
        <f t="shared" si="2"/>
        <v>6.7013888888888942E-2</v>
      </c>
      <c r="K32" s="28">
        <v>1.6666666666666666E-2</v>
      </c>
      <c r="L32" s="28">
        <f t="shared" si="3"/>
        <v>8.3680555555555605E-2</v>
      </c>
      <c r="M32" s="52"/>
      <c r="N32" s="52">
        <v>10</v>
      </c>
      <c r="O32" s="52">
        <v>85</v>
      </c>
      <c r="P32" s="19"/>
    </row>
    <row r="33" spans="1:16">
      <c r="A33" s="8">
        <v>11</v>
      </c>
      <c r="B33" s="24" t="s">
        <v>37</v>
      </c>
      <c r="C33" s="24" t="s">
        <v>49</v>
      </c>
      <c r="D33" s="25" t="s">
        <v>21</v>
      </c>
      <c r="E33" s="34" t="s">
        <v>22</v>
      </c>
      <c r="F33" s="27">
        <v>2000</v>
      </c>
      <c r="G33" s="35">
        <v>440</v>
      </c>
      <c r="H33" s="28">
        <v>0.1078587962962963</v>
      </c>
      <c r="I33" s="33">
        <v>9.02777777777777E-3</v>
      </c>
      <c r="J33" s="28">
        <f t="shared" si="2"/>
        <v>9.8831018518518526E-2</v>
      </c>
      <c r="K33" s="28">
        <v>1.1805555555555555E-2</v>
      </c>
      <c r="L33" s="28">
        <f t="shared" si="3"/>
        <v>0.11063657407407408</v>
      </c>
      <c r="M33" s="19"/>
      <c r="N33" s="19">
        <v>11</v>
      </c>
      <c r="O33" s="19">
        <v>83</v>
      </c>
      <c r="P33" s="19"/>
    </row>
    <row r="34" spans="1:16">
      <c r="A34" s="8">
        <v>12</v>
      </c>
      <c r="B34" s="24" t="s">
        <v>38</v>
      </c>
      <c r="C34" s="24" t="s">
        <v>49</v>
      </c>
      <c r="D34" s="25" t="s">
        <v>21</v>
      </c>
      <c r="E34" s="24" t="s">
        <v>22</v>
      </c>
      <c r="F34" s="27">
        <v>2000</v>
      </c>
      <c r="G34" s="35">
        <v>445</v>
      </c>
      <c r="H34" s="28">
        <v>0.10758101851851852</v>
      </c>
      <c r="I34" s="33">
        <v>1.1111111111111099E-2</v>
      </c>
      <c r="J34" s="28">
        <f t="shared" si="2"/>
        <v>9.6469907407407421E-2</v>
      </c>
      <c r="K34" s="28">
        <v>1.4583333333333332E-2</v>
      </c>
      <c r="L34" s="28">
        <f t="shared" si="3"/>
        <v>0.11105324074074076</v>
      </c>
      <c r="M34" s="19"/>
      <c r="N34" s="19">
        <v>12</v>
      </c>
      <c r="O34" s="19">
        <v>81</v>
      </c>
      <c r="P34" s="19"/>
    </row>
    <row r="35" spans="1:16">
      <c r="A35" s="8">
        <v>13</v>
      </c>
      <c r="B35" s="24" t="s">
        <v>93</v>
      </c>
      <c r="C35" s="24" t="s">
        <v>49</v>
      </c>
      <c r="D35" s="25" t="s">
        <v>21</v>
      </c>
      <c r="E35" s="24" t="s">
        <v>22</v>
      </c>
      <c r="F35" s="27">
        <v>2000</v>
      </c>
      <c r="G35" s="24">
        <v>447</v>
      </c>
      <c r="H35" s="28" t="s">
        <v>106</v>
      </c>
      <c r="I35" s="33">
        <v>1.2500000000000001E-2</v>
      </c>
      <c r="J35" s="28" t="s">
        <v>106</v>
      </c>
      <c r="K35" s="28" t="s">
        <v>106</v>
      </c>
      <c r="L35" s="28" t="s">
        <v>106</v>
      </c>
      <c r="M35" s="19"/>
      <c r="N35" s="19"/>
      <c r="O35" s="19"/>
      <c r="P35" s="19"/>
    </row>
    <row r="36" spans="1:16">
      <c r="N36" s="18"/>
      <c r="O36" s="18"/>
      <c r="P36" s="18"/>
    </row>
    <row r="37" spans="1:16" ht="16.5">
      <c r="A37" s="53" t="s">
        <v>114</v>
      </c>
      <c r="B37" s="54"/>
      <c r="N37" s="18"/>
      <c r="O37" s="18"/>
      <c r="P37" s="18"/>
    </row>
    <row r="38" spans="1:16" ht="16.5">
      <c r="A38" s="53" t="s">
        <v>115</v>
      </c>
      <c r="B38" s="54"/>
      <c r="N38" s="18"/>
      <c r="O38" s="18"/>
      <c r="P38" s="18"/>
    </row>
    <row r="39" spans="1:16">
      <c r="N39" s="18"/>
      <c r="O39" s="18"/>
      <c r="P39" s="18"/>
    </row>
    <row r="40" spans="1:16">
      <c r="A40" s="5"/>
      <c r="B40" s="6"/>
      <c r="C40" s="6"/>
      <c r="D40" s="6"/>
      <c r="E40" s="10"/>
      <c r="F40" s="16"/>
      <c r="G40" s="30"/>
      <c r="H40" s="12"/>
      <c r="I40" s="15"/>
      <c r="J40" s="12"/>
      <c r="K40" s="31"/>
    </row>
    <row r="41" spans="1:16" ht="16.5">
      <c r="A41" s="48" t="s">
        <v>8</v>
      </c>
      <c r="B41" s="48"/>
      <c r="C41" s="48"/>
      <c r="D41" s="6"/>
      <c r="E41" s="10"/>
      <c r="F41" s="16"/>
      <c r="G41" s="30"/>
      <c r="H41" s="12"/>
      <c r="I41" s="15"/>
      <c r="J41" s="12"/>
      <c r="K41" s="31"/>
    </row>
    <row r="42" spans="1:16" ht="16.5">
      <c r="A42" s="48" t="s">
        <v>112</v>
      </c>
      <c r="B42" s="48"/>
      <c r="C42" s="48"/>
      <c r="D42" s="6"/>
      <c r="E42" s="10"/>
      <c r="F42" s="16"/>
      <c r="G42" s="30"/>
      <c r="H42" s="12"/>
      <c r="I42" s="15"/>
      <c r="J42" s="12"/>
      <c r="K42" s="31"/>
    </row>
    <row r="43" spans="1:16" ht="16.5">
      <c r="A43" s="48" t="s">
        <v>109</v>
      </c>
      <c r="B43" s="48"/>
      <c r="C43" s="49"/>
      <c r="D43" s="6"/>
      <c r="E43" s="10"/>
      <c r="F43" s="16"/>
      <c r="G43" s="30"/>
      <c r="H43" s="12"/>
      <c r="I43" s="15"/>
      <c r="J43" s="12"/>
      <c r="K43" s="31"/>
    </row>
    <row r="44" spans="1:16">
      <c r="A44" s="5"/>
      <c r="B44" s="6"/>
      <c r="C44" s="6"/>
      <c r="D44" s="6"/>
      <c r="E44" s="10"/>
      <c r="F44" s="16"/>
      <c r="G44" s="30"/>
      <c r="H44" s="12"/>
      <c r="I44" s="15"/>
      <c r="J44" s="12"/>
      <c r="K44" s="31"/>
    </row>
    <row r="45" spans="1:16" ht="30">
      <c r="A45" s="20" t="s">
        <v>11</v>
      </c>
      <c r="B45" s="21" t="s">
        <v>13</v>
      </c>
      <c r="C45" s="21" t="s">
        <v>2</v>
      </c>
      <c r="D45" s="21" t="s">
        <v>1</v>
      </c>
      <c r="E45" s="21" t="s">
        <v>0</v>
      </c>
      <c r="F45" s="46" t="s">
        <v>14</v>
      </c>
      <c r="G45" s="22" t="s">
        <v>3</v>
      </c>
      <c r="H45" s="22" t="s">
        <v>15</v>
      </c>
      <c r="I45" s="22" t="s">
        <v>4</v>
      </c>
      <c r="J45" s="22" t="s">
        <v>5</v>
      </c>
      <c r="K45" s="22" t="s">
        <v>107</v>
      </c>
      <c r="L45" s="22" t="s">
        <v>108</v>
      </c>
      <c r="M45" s="23" t="s">
        <v>16</v>
      </c>
      <c r="N45" s="23" t="s">
        <v>17</v>
      </c>
      <c r="O45" s="23" t="s">
        <v>18</v>
      </c>
      <c r="P45" s="23" t="s">
        <v>12</v>
      </c>
    </row>
    <row r="46" spans="1:16">
      <c r="A46" s="55">
        <v>1</v>
      </c>
      <c r="B46" s="24" t="s">
        <v>62</v>
      </c>
      <c r="C46" s="24" t="s">
        <v>60</v>
      </c>
      <c r="D46" s="51" t="s">
        <v>21</v>
      </c>
      <c r="E46" s="24" t="s">
        <v>25</v>
      </c>
      <c r="F46" s="27">
        <v>2000</v>
      </c>
      <c r="G46" s="24">
        <v>442</v>
      </c>
      <c r="H46" s="28">
        <v>4.0659722222222222E-2</v>
      </c>
      <c r="I46" s="56">
        <v>6.9444444444444397E-3</v>
      </c>
      <c r="J46" s="28">
        <f t="shared" ref="J46:J56" si="4">H46-I46</f>
        <v>3.3715277777777782E-2</v>
      </c>
      <c r="K46" s="28">
        <v>9.7222222222222224E-3</v>
      </c>
      <c r="L46" s="45">
        <f t="shared" ref="L46:L56" si="5">J46+K46</f>
        <v>4.3437500000000004E-2</v>
      </c>
      <c r="M46" s="57"/>
      <c r="N46" s="57">
        <v>1</v>
      </c>
      <c r="O46" s="57">
        <v>100</v>
      </c>
      <c r="P46" s="57" t="s">
        <v>26</v>
      </c>
    </row>
    <row r="47" spans="1:16">
      <c r="A47" s="55">
        <v>2</v>
      </c>
      <c r="B47" s="24" t="s">
        <v>27</v>
      </c>
      <c r="C47" s="24" t="s">
        <v>19</v>
      </c>
      <c r="D47" s="25" t="s">
        <v>26</v>
      </c>
      <c r="E47" s="24" t="s">
        <v>25</v>
      </c>
      <c r="F47" s="27">
        <v>1999</v>
      </c>
      <c r="G47" s="17">
        <v>420</v>
      </c>
      <c r="H47" s="28">
        <v>4.0787037037037038E-2</v>
      </c>
      <c r="I47" s="29">
        <v>4.1666666666666597E-3</v>
      </c>
      <c r="J47" s="28">
        <f t="shared" si="4"/>
        <v>3.662037037037038E-2</v>
      </c>
      <c r="K47" s="28">
        <v>6.9444444444444441E-3</v>
      </c>
      <c r="L47" s="45">
        <f t="shared" si="5"/>
        <v>4.356481481481482E-2</v>
      </c>
      <c r="M47" s="57"/>
      <c r="N47" s="57">
        <v>2</v>
      </c>
      <c r="O47" s="57">
        <v>97</v>
      </c>
      <c r="P47" s="57" t="s">
        <v>26</v>
      </c>
    </row>
    <row r="48" spans="1:16">
      <c r="A48" s="55">
        <v>3</v>
      </c>
      <c r="B48" s="24" t="s">
        <v>82</v>
      </c>
      <c r="C48" s="24" t="s">
        <v>74</v>
      </c>
      <c r="D48" s="25" t="s">
        <v>21</v>
      </c>
      <c r="E48" s="24" t="s">
        <v>25</v>
      </c>
      <c r="F48" s="27">
        <v>2000</v>
      </c>
      <c r="G48" s="24">
        <v>52</v>
      </c>
      <c r="H48" s="28">
        <v>4.0740740740740737E-2</v>
      </c>
      <c r="I48" s="29">
        <v>3.4722222222222199E-3</v>
      </c>
      <c r="J48" s="28">
        <f t="shared" si="4"/>
        <v>3.726851851851852E-2</v>
      </c>
      <c r="K48" s="28">
        <v>7.6388888888888886E-3</v>
      </c>
      <c r="L48" s="45">
        <f t="shared" si="5"/>
        <v>4.490740740740741E-2</v>
      </c>
      <c r="M48" s="57"/>
      <c r="N48" s="57">
        <v>3</v>
      </c>
      <c r="O48" s="57">
        <v>94</v>
      </c>
      <c r="P48" s="57" t="s">
        <v>26</v>
      </c>
    </row>
    <row r="49" spans="1:16">
      <c r="A49" s="55">
        <v>4</v>
      </c>
      <c r="B49" s="17" t="s">
        <v>113</v>
      </c>
      <c r="C49" s="17" t="s">
        <v>85</v>
      </c>
      <c r="D49" s="25" t="s">
        <v>21</v>
      </c>
      <c r="E49" s="17" t="s">
        <v>25</v>
      </c>
      <c r="F49" s="58">
        <v>2000</v>
      </c>
      <c r="G49" s="17">
        <v>31</v>
      </c>
      <c r="H49" s="28">
        <v>4.7557870370370368E-2</v>
      </c>
      <c r="I49" s="29">
        <v>5.5555555555555497E-3</v>
      </c>
      <c r="J49" s="28">
        <f t="shared" si="4"/>
        <v>4.2002314814814819E-2</v>
      </c>
      <c r="K49" s="28">
        <v>8.3333333333333332E-3</v>
      </c>
      <c r="L49" s="45">
        <f t="shared" si="5"/>
        <v>5.033564814814815E-2</v>
      </c>
      <c r="M49" s="57"/>
      <c r="N49" s="57">
        <v>4</v>
      </c>
      <c r="O49" s="57">
        <v>91</v>
      </c>
      <c r="P49" s="57" t="s">
        <v>51</v>
      </c>
    </row>
    <row r="50" spans="1:16">
      <c r="A50" s="55">
        <v>5</v>
      </c>
      <c r="B50" s="24" t="s">
        <v>24</v>
      </c>
      <c r="C50" s="24" t="s">
        <v>19</v>
      </c>
      <c r="D50" s="25" t="s">
        <v>26</v>
      </c>
      <c r="E50" s="24" t="s">
        <v>25</v>
      </c>
      <c r="F50" s="27">
        <v>1999</v>
      </c>
      <c r="G50" s="17">
        <v>416</v>
      </c>
      <c r="H50" s="28">
        <v>4.6851851851851846E-2</v>
      </c>
      <c r="I50" s="56">
        <v>6.9444444444444447E-4</v>
      </c>
      <c r="J50" s="28">
        <f t="shared" si="4"/>
        <v>4.6157407407407404E-2</v>
      </c>
      <c r="K50" s="28">
        <v>9.7222222222222224E-3</v>
      </c>
      <c r="L50" s="45">
        <f t="shared" si="5"/>
        <v>5.5879629629629626E-2</v>
      </c>
      <c r="M50" s="57"/>
      <c r="N50" s="57">
        <v>5</v>
      </c>
      <c r="O50" s="57">
        <v>89</v>
      </c>
      <c r="P50" s="57" t="s">
        <v>51</v>
      </c>
    </row>
    <row r="51" spans="1:16">
      <c r="A51" s="55">
        <v>6</v>
      </c>
      <c r="B51" s="17" t="s">
        <v>84</v>
      </c>
      <c r="C51" s="17" t="s">
        <v>85</v>
      </c>
      <c r="D51" s="25" t="s">
        <v>21</v>
      </c>
      <c r="E51" s="17" t="s">
        <v>25</v>
      </c>
      <c r="F51" s="58">
        <v>1999</v>
      </c>
      <c r="G51" s="17">
        <v>30</v>
      </c>
      <c r="H51" s="28">
        <v>4.7523148148148148E-2</v>
      </c>
      <c r="I51" s="29">
        <v>2.7777777777777701E-3</v>
      </c>
      <c r="J51" s="28">
        <f t="shared" si="4"/>
        <v>4.474537037037038E-2</v>
      </c>
      <c r="K51" s="28">
        <v>1.2499999999999999E-2</v>
      </c>
      <c r="L51" s="45">
        <f t="shared" si="5"/>
        <v>5.7245370370370377E-2</v>
      </c>
      <c r="M51" s="57"/>
      <c r="N51" s="57">
        <v>6</v>
      </c>
      <c r="O51" s="57">
        <v>87</v>
      </c>
      <c r="P51" s="57"/>
    </row>
    <row r="52" spans="1:16">
      <c r="A52" s="55">
        <v>7</v>
      </c>
      <c r="B52" s="24" t="s">
        <v>95</v>
      </c>
      <c r="C52" s="24" t="s">
        <v>49</v>
      </c>
      <c r="D52" s="25" t="s">
        <v>21</v>
      </c>
      <c r="E52" s="24" t="s">
        <v>25</v>
      </c>
      <c r="F52" s="27">
        <v>1999</v>
      </c>
      <c r="G52" s="24">
        <v>458</v>
      </c>
      <c r="H52" s="28">
        <v>5.7199074074074076E-2</v>
      </c>
      <c r="I52" s="56">
        <v>9.7222222222222224E-3</v>
      </c>
      <c r="J52" s="28">
        <f t="shared" si="4"/>
        <v>4.7476851851851853E-2</v>
      </c>
      <c r="K52" s="28">
        <v>1.0416666666666666E-2</v>
      </c>
      <c r="L52" s="45">
        <f t="shared" si="5"/>
        <v>5.7893518518518518E-2</v>
      </c>
      <c r="M52" s="57"/>
      <c r="N52" s="57">
        <v>7</v>
      </c>
      <c r="O52" s="57">
        <v>85</v>
      </c>
      <c r="P52" s="57"/>
    </row>
    <row r="53" spans="1:16">
      <c r="A53" s="55">
        <v>8</v>
      </c>
      <c r="B53" s="17" t="s">
        <v>86</v>
      </c>
      <c r="C53" s="17" t="s">
        <v>85</v>
      </c>
      <c r="D53" s="25" t="s">
        <v>21</v>
      </c>
      <c r="E53" s="59" t="s">
        <v>25</v>
      </c>
      <c r="F53" s="58">
        <v>1999</v>
      </c>
      <c r="G53" s="17">
        <v>38</v>
      </c>
      <c r="H53" s="60">
        <v>6.0300925925925924E-2</v>
      </c>
      <c r="I53" s="56">
        <v>8.3333333333333297E-3</v>
      </c>
      <c r="J53" s="28">
        <f t="shared" si="4"/>
        <v>5.1967592592592593E-2</v>
      </c>
      <c r="K53" s="45">
        <v>1.1111111111111112E-2</v>
      </c>
      <c r="L53" s="45">
        <f t="shared" si="5"/>
        <v>6.3078703703703706E-2</v>
      </c>
      <c r="M53" s="57"/>
      <c r="N53" s="57">
        <v>8</v>
      </c>
      <c r="O53" s="57">
        <v>83</v>
      </c>
      <c r="P53" s="57"/>
    </row>
    <row r="54" spans="1:16">
      <c r="A54" s="55">
        <v>9</v>
      </c>
      <c r="B54" s="24" t="s">
        <v>92</v>
      </c>
      <c r="C54" s="24" t="s">
        <v>74</v>
      </c>
      <c r="D54" s="25" t="s">
        <v>21</v>
      </c>
      <c r="E54" s="26" t="s">
        <v>25</v>
      </c>
      <c r="F54" s="27">
        <v>1999</v>
      </c>
      <c r="G54" s="24">
        <v>102</v>
      </c>
      <c r="H54" s="39">
        <v>6.1400462962962969E-2</v>
      </c>
      <c r="I54" s="29">
        <v>6.2500000000000003E-3</v>
      </c>
      <c r="J54" s="28">
        <f t="shared" si="4"/>
        <v>5.5150462962962971E-2</v>
      </c>
      <c r="K54" s="45">
        <v>1.0416666666666666E-2</v>
      </c>
      <c r="L54" s="45">
        <f t="shared" si="5"/>
        <v>6.5567129629629642E-2</v>
      </c>
      <c r="M54" s="57"/>
      <c r="N54" s="57">
        <v>9</v>
      </c>
      <c r="O54" s="57">
        <v>81</v>
      </c>
      <c r="P54" s="57"/>
    </row>
    <row r="55" spans="1:16">
      <c r="A55" s="55">
        <v>10</v>
      </c>
      <c r="B55" s="24" t="s">
        <v>41</v>
      </c>
      <c r="C55" s="24" t="s">
        <v>49</v>
      </c>
      <c r="D55" s="25" t="s">
        <v>21</v>
      </c>
      <c r="E55" s="40" t="s">
        <v>25</v>
      </c>
      <c r="F55" s="27">
        <v>2000</v>
      </c>
      <c r="G55" s="24">
        <v>455</v>
      </c>
      <c r="H55" s="39">
        <v>6.2025462962962963E-2</v>
      </c>
      <c r="I55" s="29">
        <v>4.8611111111111103E-3</v>
      </c>
      <c r="J55" s="28">
        <f t="shared" si="4"/>
        <v>5.7164351851851855E-2</v>
      </c>
      <c r="K55" s="45">
        <v>1.2499999999999999E-2</v>
      </c>
      <c r="L55" s="45">
        <f t="shared" si="5"/>
        <v>6.9664351851851852E-2</v>
      </c>
      <c r="M55" s="57"/>
      <c r="N55" s="57">
        <v>10</v>
      </c>
      <c r="O55" s="57">
        <v>80</v>
      </c>
      <c r="P55" s="57"/>
    </row>
    <row r="56" spans="1:16">
      <c r="A56" s="55">
        <v>11</v>
      </c>
      <c r="B56" s="24" t="s">
        <v>94</v>
      </c>
      <c r="C56" s="24" t="s">
        <v>49</v>
      </c>
      <c r="D56" s="25" t="s">
        <v>21</v>
      </c>
      <c r="E56" s="26" t="s">
        <v>25</v>
      </c>
      <c r="F56" s="27">
        <v>1999</v>
      </c>
      <c r="G56" s="24">
        <v>436</v>
      </c>
      <c r="H56" s="39">
        <v>6.2025462962962963E-2</v>
      </c>
      <c r="I56" s="37">
        <v>1.3888888888888889E-3</v>
      </c>
      <c r="J56" s="28">
        <f t="shared" si="4"/>
        <v>6.0636574074074072E-2</v>
      </c>
      <c r="K56" s="45">
        <v>1.2499999999999999E-2</v>
      </c>
      <c r="L56" s="45">
        <f t="shared" si="5"/>
        <v>7.3136574074074076E-2</v>
      </c>
      <c r="M56" s="52"/>
      <c r="N56" s="52">
        <v>11</v>
      </c>
      <c r="O56" s="52">
        <v>79</v>
      </c>
      <c r="P56" s="52"/>
    </row>
    <row r="57" spans="1:16">
      <c r="A57" s="12"/>
      <c r="B57" s="12"/>
      <c r="C57" s="14"/>
      <c r="D57" s="14"/>
      <c r="E57" s="12"/>
      <c r="F57" s="12"/>
      <c r="G57" s="30"/>
      <c r="H57" s="12"/>
      <c r="I57" s="15"/>
      <c r="J57" s="12"/>
      <c r="K57" s="31"/>
    </row>
    <row r="58" spans="1:16" ht="16.5">
      <c r="A58" s="53" t="s">
        <v>116</v>
      </c>
      <c r="B58" s="54"/>
      <c r="C58" s="14"/>
      <c r="D58" s="14"/>
      <c r="E58" s="12"/>
      <c r="F58" s="12"/>
      <c r="G58" s="30"/>
      <c r="H58" s="12"/>
      <c r="I58" s="15"/>
      <c r="J58" s="12"/>
      <c r="K58" s="31"/>
    </row>
    <row r="59" spans="1:16" ht="16.5">
      <c r="A59" s="53" t="s">
        <v>117</v>
      </c>
      <c r="B59" s="54"/>
      <c r="C59" s="14"/>
      <c r="D59" s="14"/>
      <c r="E59" s="12"/>
      <c r="F59" s="12"/>
      <c r="G59" s="30"/>
      <c r="H59" s="12"/>
      <c r="I59" s="15"/>
      <c r="J59" s="12"/>
      <c r="K59" s="31"/>
    </row>
    <row r="60" spans="1:16" ht="16.5">
      <c r="A60" s="53" t="s">
        <v>118</v>
      </c>
      <c r="B60" s="54"/>
      <c r="C60" s="14"/>
      <c r="D60" s="14"/>
      <c r="E60" s="12"/>
      <c r="F60" s="12"/>
      <c r="G60" s="30"/>
      <c r="H60" s="12"/>
      <c r="I60" s="15"/>
      <c r="J60" s="12"/>
      <c r="K60" s="31"/>
    </row>
    <row r="61" spans="1:16" ht="16.5">
      <c r="A61" s="53" t="s">
        <v>119</v>
      </c>
      <c r="B61" s="54"/>
      <c r="C61" s="14"/>
      <c r="D61" s="14"/>
      <c r="E61" s="12"/>
      <c r="F61" s="12"/>
      <c r="G61" s="30"/>
      <c r="H61" s="12"/>
      <c r="I61" s="15"/>
      <c r="J61" s="12"/>
      <c r="K61" s="31"/>
    </row>
    <row r="62" spans="1:16">
      <c r="A62" s="12"/>
      <c r="B62" s="12"/>
      <c r="C62" s="14"/>
      <c r="D62" s="14"/>
      <c r="E62" s="12"/>
      <c r="F62" s="12"/>
      <c r="G62" s="30"/>
      <c r="H62" s="12"/>
      <c r="I62" s="15"/>
      <c r="J62" s="12"/>
      <c r="K62" s="31"/>
    </row>
    <row r="63" spans="1:16">
      <c r="A63" s="6"/>
      <c r="B63" s="6"/>
      <c r="C63" s="10"/>
      <c r="D63" s="7"/>
      <c r="E63" s="11"/>
    </row>
    <row r="64" spans="1:16" ht="16.5">
      <c r="A64" s="48" t="s">
        <v>9</v>
      </c>
      <c r="B64" s="48"/>
      <c r="C64" s="48"/>
    </row>
    <row r="65" spans="1:16" ht="16.5">
      <c r="A65" s="48" t="s">
        <v>112</v>
      </c>
      <c r="B65" s="48"/>
      <c r="C65" s="48"/>
    </row>
    <row r="66" spans="1:16" ht="16.5">
      <c r="A66" s="48" t="s">
        <v>109</v>
      </c>
      <c r="B66" s="48"/>
      <c r="C66" s="49"/>
    </row>
    <row r="68" spans="1:16" ht="18.75" customHeight="1">
      <c r="A68" s="20" t="s">
        <v>11</v>
      </c>
      <c r="B68" s="21" t="s">
        <v>13</v>
      </c>
      <c r="C68" s="21" t="s">
        <v>2</v>
      </c>
      <c r="D68" s="21" t="s">
        <v>1</v>
      </c>
      <c r="E68" s="21" t="s">
        <v>0</v>
      </c>
      <c r="F68" s="46" t="s">
        <v>14</v>
      </c>
      <c r="G68" s="22" t="s">
        <v>3</v>
      </c>
      <c r="H68" s="22" t="s">
        <v>15</v>
      </c>
      <c r="I68" s="22" t="s">
        <v>4</v>
      </c>
      <c r="J68" s="22" t="s">
        <v>5</v>
      </c>
      <c r="K68" s="22" t="s">
        <v>107</v>
      </c>
      <c r="L68" s="22" t="s">
        <v>108</v>
      </c>
      <c r="M68" s="23" t="s">
        <v>16</v>
      </c>
      <c r="N68" s="23" t="s">
        <v>17</v>
      </c>
      <c r="O68" s="23" t="s">
        <v>18</v>
      </c>
      <c r="P68" s="23" t="s">
        <v>12</v>
      </c>
    </row>
    <row r="69" spans="1:16">
      <c r="A69" s="55">
        <v>1</v>
      </c>
      <c r="B69" s="24" t="s">
        <v>79</v>
      </c>
      <c r="C69" s="24" t="s">
        <v>74</v>
      </c>
      <c r="D69" s="25" t="s">
        <v>26</v>
      </c>
      <c r="E69" s="24" t="s">
        <v>32</v>
      </c>
      <c r="F69" s="27">
        <v>2003</v>
      </c>
      <c r="G69" s="24">
        <v>26</v>
      </c>
      <c r="H69" s="28">
        <v>4.7071759259259265E-2</v>
      </c>
      <c r="I69" s="33">
        <v>1.94444444444444E-2</v>
      </c>
      <c r="J69" s="28">
        <f t="shared" ref="J69:J84" si="6">H69-I69</f>
        <v>2.7627314814814865E-2</v>
      </c>
      <c r="K69" s="28">
        <v>6.9444444444444441E-3</v>
      </c>
      <c r="L69" s="45">
        <f t="shared" ref="L69:L83" si="7">J69+K69</f>
        <v>3.4571759259259309E-2</v>
      </c>
      <c r="M69" s="52"/>
      <c r="N69" s="52">
        <v>1</v>
      </c>
      <c r="O69" s="52">
        <v>100</v>
      </c>
      <c r="P69" s="52" t="s">
        <v>26</v>
      </c>
    </row>
    <row r="70" spans="1:16">
      <c r="A70" s="55">
        <v>2</v>
      </c>
      <c r="B70" s="24" t="s">
        <v>53</v>
      </c>
      <c r="C70" s="24" t="s">
        <v>48</v>
      </c>
      <c r="D70" s="25" t="s">
        <v>21</v>
      </c>
      <c r="E70" s="24" t="s">
        <v>32</v>
      </c>
      <c r="F70" s="27">
        <v>2001</v>
      </c>
      <c r="G70" s="35">
        <v>407</v>
      </c>
      <c r="H70" s="28">
        <v>5.6307870370370362E-2</v>
      </c>
      <c r="I70" s="33">
        <v>2.3611111111111301E-2</v>
      </c>
      <c r="J70" s="28">
        <f t="shared" si="6"/>
        <v>3.2696759259259064E-2</v>
      </c>
      <c r="K70" s="28">
        <v>8.3333333333333332E-3</v>
      </c>
      <c r="L70" s="45">
        <f t="shared" si="7"/>
        <v>4.1030092592592396E-2</v>
      </c>
      <c r="M70" s="52"/>
      <c r="N70" s="52">
        <v>2</v>
      </c>
      <c r="O70" s="52">
        <v>97</v>
      </c>
      <c r="P70" s="52" t="s">
        <v>51</v>
      </c>
    </row>
    <row r="71" spans="1:16" ht="18" customHeight="1">
      <c r="A71" s="55">
        <v>3</v>
      </c>
      <c r="B71" s="24" t="s">
        <v>50</v>
      </c>
      <c r="C71" s="24" t="s">
        <v>48</v>
      </c>
      <c r="D71" s="25" t="s">
        <v>51</v>
      </c>
      <c r="E71" s="24" t="s">
        <v>32</v>
      </c>
      <c r="F71" s="27">
        <v>2001</v>
      </c>
      <c r="G71" s="35">
        <v>439</v>
      </c>
      <c r="H71" s="28">
        <v>5.7928240740740738E-2</v>
      </c>
      <c r="I71" s="33">
        <v>2.01388888888888E-2</v>
      </c>
      <c r="J71" s="28">
        <f t="shared" si="6"/>
        <v>3.7789351851851935E-2</v>
      </c>
      <c r="K71" s="28">
        <v>6.2499999999999995E-3</v>
      </c>
      <c r="L71" s="45">
        <f t="shared" si="7"/>
        <v>4.4039351851851934E-2</v>
      </c>
      <c r="M71" s="52"/>
      <c r="N71" s="52">
        <v>3</v>
      </c>
      <c r="O71" s="52">
        <v>94</v>
      </c>
      <c r="P71" s="52" t="s">
        <v>51</v>
      </c>
    </row>
    <row r="72" spans="1:16" ht="23.25" customHeight="1">
      <c r="A72" s="55">
        <v>4</v>
      </c>
      <c r="B72" s="24" t="s">
        <v>80</v>
      </c>
      <c r="C72" s="24" t="s">
        <v>74</v>
      </c>
      <c r="D72" s="25" t="s">
        <v>51</v>
      </c>
      <c r="E72" s="24" t="s">
        <v>32</v>
      </c>
      <c r="F72" s="27">
        <v>2001</v>
      </c>
      <c r="G72" s="24">
        <v>17</v>
      </c>
      <c r="H72" s="28">
        <v>5.9479166666666666E-2</v>
      </c>
      <c r="I72" s="33">
        <v>2.50000000000003E-2</v>
      </c>
      <c r="J72" s="28">
        <f t="shared" si="6"/>
        <v>3.4479166666666367E-2</v>
      </c>
      <c r="K72" s="28">
        <v>1.1111111111111112E-2</v>
      </c>
      <c r="L72" s="45">
        <f t="shared" si="7"/>
        <v>4.559027777777748E-2</v>
      </c>
      <c r="M72" s="52"/>
      <c r="N72" s="52">
        <v>4</v>
      </c>
      <c r="O72" s="52">
        <v>91</v>
      </c>
      <c r="P72" s="52"/>
    </row>
    <row r="73" spans="1:16">
      <c r="A73" s="55">
        <v>5</v>
      </c>
      <c r="B73" s="24" t="s">
        <v>87</v>
      </c>
      <c r="C73" s="24" t="s">
        <v>65</v>
      </c>
      <c r="D73" s="25" t="s">
        <v>21</v>
      </c>
      <c r="E73" s="24" t="s">
        <v>32</v>
      </c>
      <c r="F73" s="27">
        <v>2002</v>
      </c>
      <c r="G73" s="24">
        <v>323</v>
      </c>
      <c r="H73" s="28">
        <v>6.4884259259259267E-2</v>
      </c>
      <c r="I73" s="33">
        <v>2.7083333333333799E-2</v>
      </c>
      <c r="J73" s="28">
        <f t="shared" si="6"/>
        <v>3.7800925925925467E-2</v>
      </c>
      <c r="K73" s="28">
        <v>1.0416666666666666E-2</v>
      </c>
      <c r="L73" s="28">
        <f t="shared" si="7"/>
        <v>4.8217592592592132E-2</v>
      </c>
      <c r="M73" s="52"/>
      <c r="N73" s="52">
        <v>5</v>
      </c>
      <c r="O73" s="52"/>
      <c r="P73" s="52"/>
    </row>
    <row r="74" spans="1:16">
      <c r="A74" s="55">
        <v>6</v>
      </c>
      <c r="B74" s="24" t="s">
        <v>52</v>
      </c>
      <c r="C74" s="24" t="s">
        <v>48</v>
      </c>
      <c r="D74" s="25" t="s">
        <v>21</v>
      </c>
      <c r="E74" s="24" t="s">
        <v>32</v>
      </c>
      <c r="F74" s="27">
        <v>2003</v>
      </c>
      <c r="G74" s="35">
        <v>443</v>
      </c>
      <c r="H74" s="28">
        <v>7.1724537037037031E-2</v>
      </c>
      <c r="I74" s="33">
        <v>2.2222222222222199E-2</v>
      </c>
      <c r="J74" s="28">
        <f t="shared" si="6"/>
        <v>4.9502314814814832E-2</v>
      </c>
      <c r="K74" s="28">
        <v>4.8611111111111112E-3</v>
      </c>
      <c r="L74" s="28">
        <f t="shared" si="7"/>
        <v>5.436342592592594E-2</v>
      </c>
      <c r="M74" s="52"/>
      <c r="N74" s="52">
        <v>6</v>
      </c>
      <c r="O74" s="52">
        <v>89</v>
      </c>
      <c r="P74" s="52"/>
    </row>
    <row r="75" spans="1:16">
      <c r="A75" s="55">
        <v>7</v>
      </c>
      <c r="B75" s="24" t="s">
        <v>81</v>
      </c>
      <c r="C75" s="24" t="s">
        <v>74</v>
      </c>
      <c r="D75" s="25" t="s">
        <v>21</v>
      </c>
      <c r="E75" s="24" t="s">
        <v>32</v>
      </c>
      <c r="F75" s="27">
        <v>2004</v>
      </c>
      <c r="G75" s="24">
        <v>618</v>
      </c>
      <c r="H75" s="28">
        <v>5.950231481481482E-2</v>
      </c>
      <c r="I75" s="33">
        <v>1.4583333333333301E-2</v>
      </c>
      <c r="J75" s="28">
        <f t="shared" si="6"/>
        <v>4.4918981481481518E-2</v>
      </c>
      <c r="K75" s="28">
        <v>1.0416666666666666E-2</v>
      </c>
      <c r="L75" s="28">
        <f t="shared" si="7"/>
        <v>5.5335648148148182E-2</v>
      </c>
      <c r="M75" s="52"/>
      <c r="N75" s="52">
        <v>7</v>
      </c>
      <c r="O75" s="52">
        <v>87</v>
      </c>
      <c r="P75" s="52"/>
    </row>
    <row r="76" spans="1:16">
      <c r="A76" s="55">
        <v>8</v>
      </c>
      <c r="B76" s="24" t="s">
        <v>63</v>
      </c>
      <c r="C76" s="24" t="s">
        <v>60</v>
      </c>
      <c r="D76" s="36" t="s">
        <v>21</v>
      </c>
      <c r="E76" s="24" t="s">
        <v>32</v>
      </c>
      <c r="F76" s="27">
        <v>2001</v>
      </c>
      <c r="G76" s="24">
        <v>451</v>
      </c>
      <c r="H76" s="28">
        <v>6.4189814814814811E-2</v>
      </c>
      <c r="I76" s="33">
        <v>1.59722222222222E-2</v>
      </c>
      <c r="J76" s="28">
        <f t="shared" si="6"/>
        <v>4.821759259259261E-2</v>
      </c>
      <c r="K76" s="28">
        <v>1.1111111111111112E-2</v>
      </c>
      <c r="L76" s="28">
        <f t="shared" si="7"/>
        <v>5.9328703703703724E-2</v>
      </c>
      <c r="M76" s="52"/>
      <c r="N76" s="52">
        <v>8</v>
      </c>
      <c r="O76" s="52">
        <v>85</v>
      </c>
      <c r="P76" s="52"/>
    </row>
    <row r="77" spans="1:16">
      <c r="A77" s="55">
        <v>9</v>
      </c>
      <c r="B77" s="24" t="s">
        <v>73</v>
      </c>
      <c r="C77" s="24" t="s">
        <v>65</v>
      </c>
      <c r="D77" s="25" t="s">
        <v>21</v>
      </c>
      <c r="E77" s="24" t="s">
        <v>32</v>
      </c>
      <c r="F77" s="27">
        <v>2001</v>
      </c>
      <c r="G77" s="24">
        <v>49</v>
      </c>
      <c r="H77" s="28">
        <v>6.0532407407407403E-2</v>
      </c>
      <c r="I77" s="33">
        <v>1.0416666666666701E-2</v>
      </c>
      <c r="J77" s="28">
        <f t="shared" si="6"/>
        <v>5.0115740740740704E-2</v>
      </c>
      <c r="K77" s="28">
        <v>1.0416666666666666E-2</v>
      </c>
      <c r="L77" s="28">
        <f t="shared" si="7"/>
        <v>6.0532407407407368E-2</v>
      </c>
      <c r="M77" s="52"/>
      <c r="N77" s="52">
        <v>9</v>
      </c>
      <c r="O77" s="52"/>
      <c r="P77" s="52"/>
    </row>
    <row r="78" spans="1:16">
      <c r="A78" s="55">
        <v>10</v>
      </c>
      <c r="B78" s="24" t="s">
        <v>88</v>
      </c>
      <c r="C78" s="24" t="s">
        <v>65</v>
      </c>
      <c r="D78" s="25" t="s">
        <v>21</v>
      </c>
      <c r="E78" s="34" t="s">
        <v>32</v>
      </c>
      <c r="F78" s="27">
        <v>2002</v>
      </c>
      <c r="G78" s="24">
        <v>625</v>
      </c>
      <c r="H78" s="33">
        <v>8.1215277777777775E-2</v>
      </c>
      <c r="I78" s="33">
        <v>2.8472222222222801E-2</v>
      </c>
      <c r="J78" s="28">
        <f t="shared" si="6"/>
        <v>5.2743055555554974E-2</v>
      </c>
      <c r="K78" s="28">
        <v>1.0416666666666666E-2</v>
      </c>
      <c r="L78" s="28">
        <f t="shared" si="7"/>
        <v>6.3159722222221645E-2</v>
      </c>
      <c r="M78" s="52"/>
      <c r="N78" s="52">
        <v>10</v>
      </c>
      <c r="O78" s="52"/>
      <c r="P78" s="52"/>
    </row>
    <row r="79" spans="1:16">
      <c r="A79" s="9">
        <v>11</v>
      </c>
      <c r="B79" s="24" t="s">
        <v>72</v>
      </c>
      <c r="C79" s="24" t="s">
        <v>65</v>
      </c>
      <c r="D79" s="25" t="s">
        <v>21</v>
      </c>
      <c r="E79" s="34" t="s">
        <v>32</v>
      </c>
      <c r="F79" s="27">
        <v>2004</v>
      </c>
      <c r="G79" s="24">
        <v>51</v>
      </c>
      <c r="H79" s="28">
        <v>7.1435185185185185E-2</v>
      </c>
      <c r="I79" s="33">
        <v>1.3194444444444399E-2</v>
      </c>
      <c r="J79" s="28">
        <f t="shared" si="6"/>
        <v>5.8240740740740787E-2</v>
      </c>
      <c r="K79" s="28">
        <v>6.2499999999999995E-3</v>
      </c>
      <c r="L79" s="28">
        <f t="shared" si="7"/>
        <v>6.4490740740740793E-2</v>
      </c>
      <c r="M79" s="19"/>
      <c r="N79" s="19">
        <v>11</v>
      </c>
      <c r="O79" s="19"/>
      <c r="P79" s="19"/>
    </row>
    <row r="80" spans="1:16">
      <c r="A80" s="9">
        <v>12</v>
      </c>
      <c r="B80" s="24" t="s">
        <v>70</v>
      </c>
      <c r="C80" s="24" t="s">
        <v>65</v>
      </c>
      <c r="D80" s="25" t="s">
        <v>21</v>
      </c>
      <c r="E80" s="24" t="s">
        <v>32</v>
      </c>
      <c r="F80" s="27">
        <v>2003</v>
      </c>
      <c r="G80" s="24">
        <v>617</v>
      </c>
      <c r="H80" s="28">
        <v>8.0787037037037032E-2</v>
      </c>
      <c r="I80" s="33">
        <v>2.1527777777777701E-2</v>
      </c>
      <c r="J80" s="28">
        <f t="shared" si="6"/>
        <v>5.9259259259259331E-2</v>
      </c>
      <c r="K80" s="28">
        <v>6.2499999999999995E-3</v>
      </c>
      <c r="L80" s="28">
        <f t="shared" si="7"/>
        <v>6.5509259259259336E-2</v>
      </c>
      <c r="M80" s="19"/>
      <c r="N80" s="19">
        <v>12</v>
      </c>
      <c r="O80" s="19"/>
      <c r="P80" s="19"/>
    </row>
    <row r="81" spans="1:16">
      <c r="A81" s="9">
        <v>13</v>
      </c>
      <c r="B81" s="24" t="s">
        <v>69</v>
      </c>
      <c r="C81" s="24" t="s">
        <v>48</v>
      </c>
      <c r="D81" s="25" t="s">
        <v>21</v>
      </c>
      <c r="E81" s="24" t="s">
        <v>32</v>
      </c>
      <c r="F81" s="27">
        <v>2002</v>
      </c>
      <c r="G81" s="24">
        <v>659</v>
      </c>
      <c r="H81" s="33">
        <v>7.0775462962962957E-2</v>
      </c>
      <c r="I81" s="33">
        <v>1.7361111111111101E-2</v>
      </c>
      <c r="J81" s="28">
        <f t="shared" si="6"/>
        <v>5.3414351851851852E-2</v>
      </c>
      <c r="K81" s="28">
        <v>1.2499999999999999E-2</v>
      </c>
      <c r="L81" s="28">
        <f t="shared" si="7"/>
        <v>6.5914351851851849E-2</v>
      </c>
      <c r="M81" s="19"/>
      <c r="N81" s="19">
        <v>13</v>
      </c>
      <c r="O81" s="19">
        <v>83</v>
      </c>
      <c r="P81" s="19"/>
    </row>
    <row r="82" spans="1:16">
      <c r="A82" s="9">
        <v>14</v>
      </c>
      <c r="B82" s="24" t="s">
        <v>31</v>
      </c>
      <c r="C82" s="24" t="s">
        <v>19</v>
      </c>
      <c r="D82" s="25" t="s">
        <v>21</v>
      </c>
      <c r="E82" s="24" t="s">
        <v>32</v>
      </c>
      <c r="F82" s="27">
        <v>2002</v>
      </c>
      <c r="G82" s="35">
        <v>425</v>
      </c>
      <c r="H82" s="28">
        <v>7.4224537037037033E-2</v>
      </c>
      <c r="I82" s="33">
        <v>1.8055555555555498E-2</v>
      </c>
      <c r="J82" s="28">
        <f t="shared" si="6"/>
        <v>5.6168981481481535E-2</v>
      </c>
      <c r="K82" s="28">
        <v>1.2499999999999999E-2</v>
      </c>
      <c r="L82" s="28">
        <f t="shared" si="7"/>
        <v>6.8668981481481539E-2</v>
      </c>
      <c r="M82" s="19"/>
      <c r="N82" s="19">
        <v>14</v>
      </c>
      <c r="O82" s="19">
        <v>81</v>
      </c>
      <c r="P82" s="19"/>
    </row>
    <row r="83" spans="1:16">
      <c r="A83" s="9">
        <v>15</v>
      </c>
      <c r="B83" s="24" t="s">
        <v>71</v>
      </c>
      <c r="C83" s="24" t="s">
        <v>74</v>
      </c>
      <c r="D83" s="25" t="s">
        <v>21</v>
      </c>
      <c r="E83" s="24" t="s">
        <v>32</v>
      </c>
      <c r="F83" s="27">
        <v>2005</v>
      </c>
      <c r="G83" s="24">
        <v>627</v>
      </c>
      <c r="H83" s="33">
        <v>9.1770833333333343E-2</v>
      </c>
      <c r="I83" s="33">
        <v>2.98611111111118E-2</v>
      </c>
      <c r="J83" s="28">
        <f t="shared" si="6"/>
        <v>6.1909722222221547E-2</v>
      </c>
      <c r="K83" s="28">
        <v>9.0277777777777787E-3</v>
      </c>
      <c r="L83" s="28">
        <f t="shared" si="7"/>
        <v>7.0937499999999321E-2</v>
      </c>
      <c r="M83" s="19"/>
      <c r="N83" s="19">
        <v>15</v>
      </c>
      <c r="O83" s="19">
        <v>80</v>
      </c>
      <c r="P83" s="19"/>
    </row>
    <row r="84" spans="1:16">
      <c r="A84" s="9">
        <v>16</v>
      </c>
      <c r="B84" s="24" t="s">
        <v>68</v>
      </c>
      <c r="C84" s="24" t="s">
        <v>48</v>
      </c>
      <c r="D84" s="25" t="s">
        <v>26</v>
      </c>
      <c r="E84" s="24" t="s">
        <v>32</v>
      </c>
      <c r="F84" s="27">
        <v>2001</v>
      </c>
      <c r="G84" s="24">
        <v>41</v>
      </c>
      <c r="H84" s="33">
        <v>7.5092592592592586E-2</v>
      </c>
      <c r="I84" s="33">
        <v>2.6388888888889302E-2</v>
      </c>
      <c r="J84" s="28">
        <f t="shared" si="6"/>
        <v>4.8703703703703284E-2</v>
      </c>
      <c r="K84" s="28" t="s">
        <v>106</v>
      </c>
      <c r="L84" s="45" t="s">
        <v>106</v>
      </c>
      <c r="M84" s="19"/>
      <c r="N84" s="19"/>
      <c r="O84" s="19"/>
      <c r="P84" s="19"/>
    </row>
    <row r="85" spans="1:16">
      <c r="A85" s="9">
        <v>17</v>
      </c>
      <c r="B85" s="24" t="s">
        <v>33</v>
      </c>
      <c r="C85" s="24" t="s">
        <v>19</v>
      </c>
      <c r="D85" s="25" t="s">
        <v>21</v>
      </c>
      <c r="E85" s="24" t="s">
        <v>32</v>
      </c>
      <c r="F85" s="27">
        <v>2002</v>
      </c>
      <c r="G85" s="35">
        <v>428</v>
      </c>
      <c r="H85" s="28" t="s">
        <v>106</v>
      </c>
      <c r="I85" s="33">
        <v>1.1111111111111099E-2</v>
      </c>
      <c r="J85" s="28" t="s">
        <v>106</v>
      </c>
      <c r="K85" s="28" t="s">
        <v>106</v>
      </c>
      <c r="L85" s="45" t="s">
        <v>106</v>
      </c>
      <c r="M85" s="19"/>
      <c r="N85" s="19"/>
      <c r="O85" s="19"/>
      <c r="P85" s="19"/>
    </row>
    <row r="86" spans="1:16">
      <c r="A86" s="9">
        <v>18</v>
      </c>
      <c r="B86" s="17" t="s">
        <v>59</v>
      </c>
      <c r="C86" s="24" t="s">
        <v>48</v>
      </c>
      <c r="D86" s="36" t="s">
        <v>21</v>
      </c>
      <c r="E86" s="17" t="s">
        <v>32</v>
      </c>
      <c r="F86" s="41">
        <v>2001</v>
      </c>
      <c r="G86" s="17">
        <v>623</v>
      </c>
      <c r="H86" s="28">
        <v>8.9212962962962952E-2</v>
      </c>
      <c r="I86" s="33">
        <v>2.77777777777783E-2</v>
      </c>
      <c r="J86" s="28">
        <f>H86-I86</f>
        <v>6.1435185185184649E-2</v>
      </c>
      <c r="K86" s="28" t="s">
        <v>106</v>
      </c>
      <c r="L86" s="45" t="s">
        <v>106</v>
      </c>
      <c r="M86" s="19"/>
      <c r="N86" s="19"/>
      <c r="O86" s="19"/>
      <c r="P86" s="19"/>
    </row>
    <row r="88" spans="1:16" ht="16.5">
      <c r="A88" s="53" t="s">
        <v>120</v>
      </c>
      <c r="B88" s="54"/>
    </row>
    <row r="89" spans="1:16" ht="16.5">
      <c r="A89" s="53" t="s">
        <v>121</v>
      </c>
      <c r="B89" s="54"/>
    </row>
    <row r="90" spans="1:16" ht="16.5">
      <c r="A90" s="53" t="s">
        <v>122</v>
      </c>
      <c r="B90" s="54"/>
    </row>
    <row r="91" spans="1:16" ht="16.5">
      <c r="A91" s="53" t="s">
        <v>123</v>
      </c>
      <c r="B91" s="54"/>
    </row>
    <row r="93" spans="1:16">
      <c r="A93" s="6"/>
      <c r="B93" s="6"/>
      <c r="C93" s="10"/>
      <c r="D93" s="7"/>
      <c r="E93" s="11"/>
      <c r="F93" s="12"/>
      <c r="G93" s="30"/>
      <c r="H93" s="12"/>
      <c r="I93" s="12"/>
      <c r="J93" s="12"/>
      <c r="K93" s="31"/>
    </row>
    <row r="94" spans="1:16" ht="16.5">
      <c r="A94" s="48" t="s">
        <v>10</v>
      </c>
      <c r="B94" s="48"/>
      <c r="C94" s="48"/>
      <c r="D94" s="7"/>
      <c r="E94" s="11"/>
      <c r="F94" s="12"/>
      <c r="G94" s="30"/>
      <c r="H94" s="12"/>
      <c r="I94" s="12"/>
      <c r="J94" s="12"/>
      <c r="K94" s="31"/>
    </row>
    <row r="95" spans="1:16" ht="16.5">
      <c r="A95" s="48" t="s">
        <v>124</v>
      </c>
      <c r="B95" s="48"/>
      <c r="C95" s="48"/>
      <c r="D95" s="7"/>
      <c r="E95" s="11"/>
      <c r="F95" s="12"/>
      <c r="G95" s="30"/>
      <c r="H95" s="12"/>
      <c r="I95" s="12"/>
      <c r="J95" s="12"/>
      <c r="K95" s="31"/>
    </row>
    <row r="96" spans="1:16" ht="16.5">
      <c r="A96" s="48" t="s">
        <v>109</v>
      </c>
      <c r="B96" s="48"/>
      <c r="C96" s="49"/>
      <c r="D96" s="7"/>
      <c r="E96" s="11"/>
      <c r="F96" s="12"/>
      <c r="G96" s="30"/>
      <c r="H96" s="12"/>
      <c r="I96" s="12"/>
      <c r="J96" s="12"/>
      <c r="K96" s="31"/>
    </row>
    <row r="97" spans="1:16">
      <c r="A97" s="6"/>
      <c r="B97" s="6"/>
      <c r="C97" s="10"/>
      <c r="D97" s="7"/>
      <c r="E97" s="11"/>
      <c r="F97" s="12"/>
      <c r="G97" s="30"/>
      <c r="H97" s="12"/>
      <c r="I97" s="12"/>
      <c r="J97" s="12"/>
      <c r="K97" s="31"/>
    </row>
    <row r="98" spans="1:16" ht="18.75" customHeight="1">
      <c r="A98" s="20" t="s">
        <v>11</v>
      </c>
      <c r="B98" s="21" t="s">
        <v>13</v>
      </c>
      <c r="C98" s="21" t="s">
        <v>2</v>
      </c>
      <c r="D98" s="21" t="s">
        <v>1</v>
      </c>
      <c r="E98" s="21" t="s">
        <v>0</v>
      </c>
      <c r="F98" s="46" t="s">
        <v>14</v>
      </c>
      <c r="G98" s="22" t="s">
        <v>3</v>
      </c>
      <c r="H98" s="22" t="s">
        <v>15</v>
      </c>
      <c r="I98" s="22" t="s">
        <v>4</v>
      </c>
      <c r="J98" s="22" t="s">
        <v>5</v>
      </c>
      <c r="K98" s="22" t="s">
        <v>107</v>
      </c>
      <c r="L98" s="22" t="s">
        <v>108</v>
      </c>
      <c r="M98" s="23" t="s">
        <v>16</v>
      </c>
      <c r="N98" s="23" t="s">
        <v>17</v>
      </c>
      <c r="O98" s="23" t="s">
        <v>18</v>
      </c>
      <c r="P98" s="23" t="s">
        <v>12</v>
      </c>
    </row>
    <row r="99" spans="1:16">
      <c r="A99" s="55">
        <v>1</v>
      </c>
      <c r="B99" s="24" t="s">
        <v>66</v>
      </c>
      <c r="C99" s="24" t="s">
        <v>48</v>
      </c>
      <c r="D99" s="25" t="s">
        <v>21</v>
      </c>
      <c r="E99" s="26" t="s">
        <v>42</v>
      </c>
      <c r="F99" s="27">
        <v>2005</v>
      </c>
      <c r="G99" s="24">
        <v>649</v>
      </c>
      <c r="H99" s="33">
        <v>2.2766203703703702E-2</v>
      </c>
      <c r="I99" s="37">
        <v>2.7777777777777701E-3</v>
      </c>
      <c r="J99" s="28">
        <f t="shared" ref="J99:J114" si="8">H99-I99</f>
        <v>1.998842592592593E-2</v>
      </c>
      <c r="K99" s="45">
        <v>2.0833333333333333E-3</v>
      </c>
      <c r="L99" s="45">
        <f t="shared" ref="L99:L114" si="9">J99+K99</f>
        <v>2.2071759259259263E-2</v>
      </c>
      <c r="M99" s="52"/>
      <c r="N99" s="52">
        <v>1</v>
      </c>
      <c r="O99" s="52">
        <v>100</v>
      </c>
      <c r="P99" s="52" t="s">
        <v>26</v>
      </c>
    </row>
    <row r="100" spans="1:16">
      <c r="A100" s="55">
        <v>2</v>
      </c>
      <c r="B100" s="24" t="s">
        <v>61</v>
      </c>
      <c r="C100" s="24" t="s">
        <v>60</v>
      </c>
      <c r="D100" s="36" t="s">
        <v>21</v>
      </c>
      <c r="E100" s="26" t="s">
        <v>42</v>
      </c>
      <c r="F100" s="27">
        <v>2001</v>
      </c>
      <c r="G100" s="35">
        <v>406</v>
      </c>
      <c r="H100" s="28">
        <v>2.1145833333333332E-2</v>
      </c>
      <c r="I100" s="37">
        <v>4.1666666666666597E-3</v>
      </c>
      <c r="J100" s="28">
        <f t="shared" si="8"/>
        <v>1.6979166666666674E-2</v>
      </c>
      <c r="K100" s="45">
        <v>7.6388888888888886E-3</v>
      </c>
      <c r="L100" s="45">
        <f t="shared" si="9"/>
        <v>2.4618055555555563E-2</v>
      </c>
      <c r="M100" s="52"/>
      <c r="N100" s="52">
        <v>2</v>
      </c>
      <c r="O100" s="52">
        <v>97</v>
      </c>
      <c r="P100" s="52" t="s">
        <v>51</v>
      </c>
    </row>
    <row r="101" spans="1:16">
      <c r="A101" s="55">
        <v>3</v>
      </c>
      <c r="B101" s="24" t="s">
        <v>57</v>
      </c>
      <c r="C101" s="24" t="s">
        <v>48</v>
      </c>
      <c r="D101" s="25" t="s">
        <v>51</v>
      </c>
      <c r="E101" s="26" t="s">
        <v>42</v>
      </c>
      <c r="F101" s="27">
        <v>2003</v>
      </c>
      <c r="G101" s="24">
        <v>454</v>
      </c>
      <c r="H101" s="28">
        <v>2.0729166666666667E-2</v>
      </c>
      <c r="I101" s="37">
        <v>3.472222222222222E-3</v>
      </c>
      <c r="J101" s="28">
        <f t="shared" si="8"/>
        <v>1.7256944444444443E-2</v>
      </c>
      <c r="K101" s="45">
        <v>8.3333333333333332E-3</v>
      </c>
      <c r="L101" s="45">
        <f t="shared" si="9"/>
        <v>2.5590277777777774E-2</v>
      </c>
      <c r="M101" s="52"/>
      <c r="N101" s="52">
        <v>3</v>
      </c>
      <c r="O101" s="52">
        <v>94</v>
      </c>
      <c r="P101" s="52" t="s">
        <v>51</v>
      </c>
    </row>
    <row r="102" spans="1:16">
      <c r="A102" s="55">
        <v>4</v>
      </c>
      <c r="B102" s="24" t="s">
        <v>44</v>
      </c>
      <c r="C102" s="24" t="s">
        <v>49</v>
      </c>
      <c r="D102" s="25" t="s">
        <v>21</v>
      </c>
      <c r="E102" s="26" t="s">
        <v>42</v>
      </c>
      <c r="F102" s="27">
        <v>2001</v>
      </c>
      <c r="G102" s="24">
        <v>461</v>
      </c>
      <c r="H102" s="28">
        <v>3.0081018518518521E-2</v>
      </c>
      <c r="I102" s="37">
        <v>5.5555555555555497E-3</v>
      </c>
      <c r="J102" s="28">
        <f t="shared" si="8"/>
        <v>2.4525462962962971E-2</v>
      </c>
      <c r="K102" s="45">
        <v>2.0833333333333333E-3</v>
      </c>
      <c r="L102" s="45">
        <f t="shared" si="9"/>
        <v>2.6608796296296304E-2</v>
      </c>
      <c r="M102" s="52"/>
      <c r="N102" s="52">
        <v>4</v>
      </c>
      <c r="O102" s="52">
        <v>91</v>
      </c>
      <c r="P102" s="52" t="s">
        <v>51</v>
      </c>
    </row>
    <row r="103" spans="1:16">
      <c r="A103" s="55">
        <v>5</v>
      </c>
      <c r="B103" s="24" t="s">
        <v>67</v>
      </c>
      <c r="C103" s="24" t="s">
        <v>48</v>
      </c>
      <c r="D103" s="25" t="s">
        <v>21</v>
      </c>
      <c r="E103" s="26" t="s">
        <v>42</v>
      </c>
      <c r="F103" s="27">
        <v>2004</v>
      </c>
      <c r="G103" s="24">
        <v>629</v>
      </c>
      <c r="H103" s="33">
        <v>2.837962962962963E-2</v>
      </c>
      <c r="I103" s="33">
        <v>9.7222222222222206E-3</v>
      </c>
      <c r="J103" s="28">
        <f t="shared" si="8"/>
        <v>1.8657407407407407E-2</v>
      </c>
      <c r="K103" s="45">
        <v>8.3333333333333332E-3</v>
      </c>
      <c r="L103" s="45">
        <f t="shared" si="9"/>
        <v>2.6990740740740739E-2</v>
      </c>
      <c r="M103" s="52"/>
      <c r="N103" s="52">
        <v>5</v>
      </c>
      <c r="O103" s="52">
        <v>89</v>
      </c>
      <c r="P103" s="52" t="s">
        <v>51</v>
      </c>
    </row>
    <row r="104" spans="1:16">
      <c r="A104" s="55">
        <v>6</v>
      </c>
      <c r="B104" s="24" t="s">
        <v>75</v>
      </c>
      <c r="C104" s="24" t="s">
        <v>74</v>
      </c>
      <c r="D104" s="25" t="s">
        <v>26</v>
      </c>
      <c r="E104" s="26" t="s">
        <v>42</v>
      </c>
      <c r="F104" s="27">
        <v>2002</v>
      </c>
      <c r="G104" s="24">
        <v>65</v>
      </c>
      <c r="H104" s="28">
        <v>2.9849537037037036E-2</v>
      </c>
      <c r="I104" s="37">
        <v>2.0833333333333298E-3</v>
      </c>
      <c r="J104" s="28">
        <f t="shared" si="8"/>
        <v>2.7766203703703706E-2</v>
      </c>
      <c r="K104" s="45">
        <v>2.0833333333333333E-3</v>
      </c>
      <c r="L104" s="45">
        <f t="shared" si="9"/>
        <v>2.9849537037037039E-2</v>
      </c>
      <c r="M104" s="52"/>
      <c r="N104" s="52">
        <v>6</v>
      </c>
      <c r="O104" s="52">
        <v>87</v>
      </c>
      <c r="P104" s="52"/>
    </row>
    <row r="105" spans="1:16">
      <c r="A105" s="55">
        <v>7</v>
      </c>
      <c r="B105" s="24" t="s">
        <v>43</v>
      </c>
      <c r="C105" s="24" t="s">
        <v>49</v>
      </c>
      <c r="D105" s="25" t="s">
        <v>21</v>
      </c>
      <c r="E105" s="24" t="s">
        <v>42</v>
      </c>
      <c r="F105" s="27">
        <v>2001</v>
      </c>
      <c r="G105" s="24">
        <v>460</v>
      </c>
      <c r="H105" s="28">
        <v>3.0289351851851855E-2</v>
      </c>
      <c r="I105" s="38">
        <v>3.4722222222222199E-3</v>
      </c>
      <c r="J105" s="28">
        <f t="shared" si="8"/>
        <v>2.6817129629629635E-2</v>
      </c>
      <c r="K105" s="45">
        <v>3.472222222222222E-3</v>
      </c>
      <c r="L105" s="45">
        <f t="shared" si="9"/>
        <v>3.0289351851851859E-2</v>
      </c>
      <c r="M105" s="52"/>
      <c r="N105" s="52">
        <v>7</v>
      </c>
      <c r="O105" s="52">
        <v>85</v>
      </c>
      <c r="P105" s="52"/>
    </row>
    <row r="106" spans="1:16">
      <c r="A106" s="55">
        <v>8</v>
      </c>
      <c r="B106" s="24" t="s">
        <v>77</v>
      </c>
      <c r="C106" s="24" t="s">
        <v>74</v>
      </c>
      <c r="D106" s="25" t="s">
        <v>26</v>
      </c>
      <c r="E106" s="24" t="s">
        <v>42</v>
      </c>
      <c r="F106" s="27">
        <v>2003</v>
      </c>
      <c r="G106" s="24">
        <v>32</v>
      </c>
      <c r="H106" s="28">
        <v>3.142361111111111E-2</v>
      </c>
      <c r="I106" s="33">
        <v>6.9444444444444397E-3</v>
      </c>
      <c r="J106" s="28">
        <f t="shared" si="8"/>
        <v>2.447916666666667E-2</v>
      </c>
      <c r="K106" s="45">
        <v>7.6388888888888886E-3</v>
      </c>
      <c r="L106" s="45">
        <f t="shared" si="9"/>
        <v>3.2118055555555559E-2</v>
      </c>
      <c r="M106" s="52"/>
      <c r="N106" s="52">
        <v>8</v>
      </c>
      <c r="O106" s="52">
        <v>83</v>
      </c>
      <c r="P106" s="52"/>
    </row>
    <row r="107" spans="1:16">
      <c r="A107" s="55">
        <v>9</v>
      </c>
      <c r="B107" s="24" t="s">
        <v>46</v>
      </c>
      <c r="C107" s="24" t="s">
        <v>49</v>
      </c>
      <c r="D107" s="25" t="s">
        <v>21</v>
      </c>
      <c r="E107" s="24" t="s">
        <v>42</v>
      </c>
      <c r="F107" s="27">
        <v>2002</v>
      </c>
      <c r="G107" s="24">
        <v>464</v>
      </c>
      <c r="H107" s="28">
        <v>3.9143518518518515E-2</v>
      </c>
      <c r="I107" s="33">
        <v>1.0416666666666701E-2</v>
      </c>
      <c r="J107" s="28">
        <f>H107-I107</f>
        <v>2.8726851851851816E-2</v>
      </c>
      <c r="K107" s="45">
        <v>8.3333333333333332E-3</v>
      </c>
      <c r="L107" s="45">
        <f>J107+K107</f>
        <v>3.7060185185185147E-2</v>
      </c>
      <c r="M107" s="52"/>
      <c r="N107" s="52">
        <v>9</v>
      </c>
      <c r="O107" s="52">
        <v>81</v>
      </c>
      <c r="P107" s="52"/>
    </row>
    <row r="108" spans="1:16">
      <c r="A108" s="55">
        <v>10</v>
      </c>
      <c r="B108" s="24" t="s">
        <v>105</v>
      </c>
      <c r="C108" s="24" t="s">
        <v>65</v>
      </c>
      <c r="D108" s="43" t="s">
        <v>21</v>
      </c>
      <c r="E108" s="24" t="s">
        <v>42</v>
      </c>
      <c r="F108" s="41"/>
      <c r="G108" s="24">
        <v>104</v>
      </c>
      <c r="H108" s="33">
        <v>3.8969907407407404E-2</v>
      </c>
      <c r="I108" s="33">
        <v>8.3333333333333332E-3</v>
      </c>
      <c r="J108" s="28">
        <f t="shared" si="8"/>
        <v>3.0636574074074073E-2</v>
      </c>
      <c r="K108" s="45">
        <v>8.3333333333333332E-3</v>
      </c>
      <c r="L108" s="45">
        <f t="shared" si="9"/>
        <v>3.8969907407407404E-2</v>
      </c>
      <c r="M108" s="52"/>
      <c r="N108" s="52">
        <v>10</v>
      </c>
      <c r="O108" s="52"/>
      <c r="P108" s="52"/>
    </row>
    <row r="109" spans="1:16">
      <c r="A109" s="9">
        <v>11</v>
      </c>
      <c r="B109" s="24" t="s">
        <v>45</v>
      </c>
      <c r="C109" s="24" t="s">
        <v>49</v>
      </c>
      <c r="D109" s="25" t="s">
        <v>21</v>
      </c>
      <c r="E109" s="24" t="s">
        <v>42</v>
      </c>
      <c r="F109" s="27">
        <v>2002</v>
      </c>
      <c r="G109" s="24">
        <v>462</v>
      </c>
      <c r="H109" s="28">
        <v>3.9097222222222221E-2</v>
      </c>
      <c r="I109" s="33">
        <v>8.3333333333333297E-3</v>
      </c>
      <c r="J109" s="28">
        <f t="shared" si="8"/>
        <v>3.0763888888888889E-2</v>
      </c>
      <c r="K109" s="45">
        <v>8.3333333333333332E-3</v>
      </c>
      <c r="L109" s="45">
        <f t="shared" si="9"/>
        <v>3.9097222222222221E-2</v>
      </c>
      <c r="M109" s="19"/>
      <c r="N109" s="19">
        <v>11</v>
      </c>
      <c r="O109" s="19">
        <v>80</v>
      </c>
      <c r="P109" s="19"/>
    </row>
    <row r="110" spans="1:16">
      <c r="A110" s="9">
        <v>12</v>
      </c>
      <c r="B110" s="24" t="s">
        <v>47</v>
      </c>
      <c r="C110" s="24" t="s">
        <v>49</v>
      </c>
      <c r="D110" s="25" t="s">
        <v>21</v>
      </c>
      <c r="E110" s="40" t="s">
        <v>42</v>
      </c>
      <c r="F110" s="27">
        <v>2002</v>
      </c>
      <c r="G110" s="24">
        <v>465</v>
      </c>
      <c r="H110" s="39">
        <v>4.4606481481481476E-2</v>
      </c>
      <c r="I110" s="33">
        <v>1.18055555555555E-2</v>
      </c>
      <c r="J110" s="28">
        <f t="shared" si="8"/>
        <v>3.2800925925925976E-2</v>
      </c>
      <c r="K110" s="45">
        <v>8.3333333333333332E-3</v>
      </c>
      <c r="L110" s="45">
        <f t="shared" si="9"/>
        <v>4.1134259259259308E-2</v>
      </c>
      <c r="M110" s="19"/>
      <c r="N110" s="19">
        <v>12</v>
      </c>
      <c r="O110" s="19">
        <v>79</v>
      </c>
      <c r="P110" s="19"/>
    </row>
    <row r="111" spans="1:16">
      <c r="A111" s="9">
        <v>13</v>
      </c>
      <c r="B111" s="24" t="s">
        <v>78</v>
      </c>
      <c r="C111" s="24" t="s">
        <v>74</v>
      </c>
      <c r="D111" s="25" t="s">
        <v>21</v>
      </c>
      <c r="E111" s="26" t="s">
        <v>42</v>
      </c>
      <c r="F111" s="27">
        <v>2002</v>
      </c>
      <c r="G111" s="42">
        <v>34</v>
      </c>
      <c r="H111" s="39">
        <v>4.4837962962962961E-2</v>
      </c>
      <c r="I111" s="33">
        <v>1.1111111111111099E-2</v>
      </c>
      <c r="J111" s="28">
        <f t="shared" si="8"/>
        <v>3.3726851851851862E-2</v>
      </c>
      <c r="K111" s="45">
        <v>7.6388888888888886E-3</v>
      </c>
      <c r="L111" s="45">
        <f t="shared" si="9"/>
        <v>4.1365740740740752E-2</v>
      </c>
      <c r="M111" s="19"/>
      <c r="N111" s="19">
        <v>13</v>
      </c>
      <c r="O111" s="19">
        <v>78</v>
      </c>
      <c r="P111" s="19"/>
    </row>
    <row r="112" spans="1:16">
      <c r="A112" s="9">
        <v>14</v>
      </c>
      <c r="B112" s="24" t="s">
        <v>104</v>
      </c>
      <c r="C112" s="24" t="s">
        <v>65</v>
      </c>
      <c r="D112" s="36" t="s">
        <v>21</v>
      </c>
      <c r="E112" s="26" t="s">
        <v>42</v>
      </c>
      <c r="F112" s="41"/>
      <c r="G112" s="24">
        <v>145</v>
      </c>
      <c r="H112" s="47">
        <v>6.1018518518518521E-2</v>
      </c>
      <c r="I112" s="33">
        <v>2.5694444444444447E-2</v>
      </c>
      <c r="J112" s="28">
        <f t="shared" si="8"/>
        <v>3.5324074074074077E-2</v>
      </c>
      <c r="K112" s="45">
        <v>6.2499999999999995E-3</v>
      </c>
      <c r="L112" s="45">
        <f t="shared" si="9"/>
        <v>4.1574074074074076E-2</v>
      </c>
      <c r="M112" s="19"/>
      <c r="N112" s="19">
        <v>14</v>
      </c>
      <c r="O112" s="19"/>
      <c r="P112" s="19"/>
    </row>
    <row r="113" spans="1:16">
      <c r="A113" s="9">
        <v>15</v>
      </c>
      <c r="B113" s="24" t="s">
        <v>76</v>
      </c>
      <c r="C113" s="24" t="s">
        <v>74</v>
      </c>
      <c r="D113" s="25" t="s">
        <v>26</v>
      </c>
      <c r="E113" s="26" t="s">
        <v>42</v>
      </c>
      <c r="F113" s="27">
        <v>2002</v>
      </c>
      <c r="G113" s="42">
        <v>60</v>
      </c>
      <c r="H113" s="39">
        <v>4.925925925925926E-2</v>
      </c>
      <c r="I113" s="37">
        <v>5.5555555555555558E-3</v>
      </c>
      <c r="J113" s="28">
        <f t="shared" si="8"/>
        <v>4.3703703703703703E-2</v>
      </c>
      <c r="K113" s="45">
        <v>2.0833333333333333E-3</v>
      </c>
      <c r="L113" s="45">
        <f t="shared" si="9"/>
        <v>4.5787037037037036E-2</v>
      </c>
      <c r="M113" s="19"/>
      <c r="N113" s="19">
        <v>15</v>
      </c>
      <c r="O113" s="1">
        <v>77</v>
      </c>
      <c r="P113" s="19"/>
    </row>
    <row r="114" spans="1:16">
      <c r="A114" s="9">
        <v>16</v>
      </c>
      <c r="B114" s="24" t="s">
        <v>103</v>
      </c>
      <c r="C114" s="24" t="s">
        <v>65</v>
      </c>
      <c r="D114" s="43" t="s">
        <v>21</v>
      </c>
      <c r="E114" s="26" t="s">
        <v>42</v>
      </c>
      <c r="F114" s="41"/>
      <c r="G114" s="24">
        <v>144</v>
      </c>
      <c r="H114" s="33">
        <v>7.2650462962962958E-2</v>
      </c>
      <c r="I114" s="33">
        <v>1.3194444444444444E-2</v>
      </c>
      <c r="J114" s="28">
        <f t="shared" si="8"/>
        <v>5.9456018518518512E-2</v>
      </c>
      <c r="K114" s="28">
        <v>6.2499999999999995E-3</v>
      </c>
      <c r="L114" s="45">
        <f t="shared" si="9"/>
        <v>6.5706018518518511E-2</v>
      </c>
      <c r="M114" s="19"/>
      <c r="N114" s="19">
        <v>16</v>
      </c>
      <c r="O114" s="19"/>
      <c r="P114" s="19"/>
    </row>
    <row r="115" spans="1:16">
      <c r="A115" s="9">
        <v>17</v>
      </c>
      <c r="B115" s="24" t="s">
        <v>100</v>
      </c>
      <c r="C115" s="24" t="s">
        <v>65</v>
      </c>
      <c r="D115" s="43" t="s">
        <v>21</v>
      </c>
      <c r="E115" s="24" t="s">
        <v>42</v>
      </c>
      <c r="F115" s="44"/>
      <c r="G115" s="24">
        <v>135</v>
      </c>
      <c r="H115" s="43" t="s">
        <v>106</v>
      </c>
      <c r="I115" s="37">
        <v>6.9444444444444447E-4</v>
      </c>
      <c r="J115" s="28" t="s">
        <v>106</v>
      </c>
      <c r="K115" s="28" t="s">
        <v>106</v>
      </c>
      <c r="L115" s="45" t="s">
        <v>106</v>
      </c>
      <c r="M115" s="19"/>
      <c r="N115" s="19"/>
      <c r="O115" s="19"/>
      <c r="P115" s="19"/>
    </row>
    <row r="116" spans="1:16">
      <c r="A116" s="9">
        <v>18</v>
      </c>
      <c r="B116" s="24" t="s">
        <v>102</v>
      </c>
      <c r="C116" s="24" t="s">
        <v>65</v>
      </c>
      <c r="D116" s="43" t="s">
        <v>21</v>
      </c>
      <c r="E116" s="24" t="s">
        <v>42</v>
      </c>
      <c r="F116" s="41"/>
      <c r="G116" s="24">
        <v>142</v>
      </c>
      <c r="H116" s="36" t="s">
        <v>106</v>
      </c>
      <c r="I116" s="33">
        <v>1.2499999999999999E-2</v>
      </c>
      <c r="J116" s="28" t="s">
        <v>106</v>
      </c>
      <c r="K116" s="28" t="s">
        <v>106</v>
      </c>
      <c r="L116" s="45" t="s">
        <v>106</v>
      </c>
      <c r="M116" s="19"/>
      <c r="N116" s="19"/>
      <c r="O116" s="19"/>
      <c r="P116" s="19"/>
    </row>
    <row r="117" spans="1:16">
      <c r="A117" s="9">
        <v>19</v>
      </c>
      <c r="B117" s="24" t="s">
        <v>91</v>
      </c>
      <c r="C117" s="24" t="s">
        <v>74</v>
      </c>
      <c r="D117" s="25" t="s">
        <v>21</v>
      </c>
      <c r="E117" s="26" t="s">
        <v>42</v>
      </c>
      <c r="F117" s="27">
        <v>2004</v>
      </c>
      <c r="G117" s="24">
        <v>122</v>
      </c>
      <c r="H117" s="28">
        <v>3.0208333333333334E-2</v>
      </c>
      <c r="I117" s="33">
        <v>9.02777777777777E-3</v>
      </c>
      <c r="J117" s="28">
        <f>H117-I117</f>
        <v>2.1180555555555564E-2</v>
      </c>
      <c r="K117" s="28" t="s">
        <v>106</v>
      </c>
      <c r="L117" s="45" t="s">
        <v>106</v>
      </c>
      <c r="M117" s="19"/>
      <c r="N117" s="19"/>
      <c r="O117" s="19"/>
      <c r="P117" s="19"/>
    </row>
    <row r="118" spans="1:16">
      <c r="A118" s="9">
        <v>20</v>
      </c>
      <c r="B118" s="24" t="s">
        <v>58</v>
      </c>
      <c r="C118" s="24" t="s">
        <v>48</v>
      </c>
      <c r="D118" s="25" t="s">
        <v>21</v>
      </c>
      <c r="E118" s="26" t="s">
        <v>42</v>
      </c>
      <c r="F118" s="27">
        <v>2001</v>
      </c>
      <c r="G118" s="24">
        <v>405</v>
      </c>
      <c r="H118" s="28">
        <v>4.0162037037037038E-2</v>
      </c>
      <c r="I118" s="33">
        <v>7.63888888888888E-3</v>
      </c>
      <c r="J118" s="28">
        <f>H118-I118</f>
        <v>3.2523148148148155E-2</v>
      </c>
      <c r="K118" s="28" t="s">
        <v>106</v>
      </c>
      <c r="L118" s="45" t="s">
        <v>106</v>
      </c>
      <c r="M118" s="19"/>
      <c r="N118" s="19"/>
      <c r="O118" s="19"/>
      <c r="P118" s="19"/>
    </row>
    <row r="120" spans="1:16" ht="16.5">
      <c r="A120" s="53" t="s">
        <v>125</v>
      </c>
      <c r="B120" s="54"/>
    </row>
    <row r="121" spans="1:16" ht="16.5">
      <c r="A121" s="53" t="s">
        <v>126</v>
      </c>
      <c r="B121" s="54"/>
    </row>
    <row r="122" spans="1:16" ht="16.5">
      <c r="A122" s="53" t="s">
        <v>127</v>
      </c>
      <c r="B122" s="54"/>
    </row>
    <row r="123" spans="1:16" ht="16.5">
      <c r="A123" s="53" t="s">
        <v>128</v>
      </c>
      <c r="B123" s="54"/>
    </row>
    <row r="129" spans="1:11">
      <c r="A129" s="5"/>
      <c r="B129" s="6"/>
      <c r="C129" s="6"/>
      <c r="D129" s="10"/>
      <c r="E129" s="13"/>
      <c r="F129" s="13"/>
      <c r="G129" s="4"/>
      <c r="H129" s="13"/>
      <c r="I129" s="13"/>
      <c r="J129" s="13"/>
      <c r="K129" s="11"/>
    </row>
    <row r="130" spans="1:11">
      <c r="A130" s="5"/>
      <c r="B130" s="6"/>
      <c r="C130" s="6"/>
      <c r="D130" s="10"/>
      <c r="E130" s="13"/>
      <c r="F130" s="13"/>
      <c r="G130" s="4"/>
      <c r="H130" s="13"/>
      <c r="I130" s="13"/>
      <c r="J130" s="13"/>
      <c r="K130" s="11"/>
    </row>
    <row r="131" spans="1:11">
      <c r="A131" s="5"/>
      <c r="B131" s="6"/>
      <c r="C131" s="6"/>
      <c r="D131" s="10"/>
      <c r="E131" s="13"/>
      <c r="F131" s="13"/>
      <c r="G131" s="4"/>
      <c r="H131" s="13"/>
      <c r="I131" s="13"/>
      <c r="J131" s="13"/>
      <c r="K131" s="11"/>
    </row>
    <row r="132" spans="1:11">
      <c r="A132" s="5"/>
      <c r="B132" s="6"/>
      <c r="C132" s="6"/>
      <c r="D132" s="10"/>
      <c r="E132" s="13"/>
      <c r="F132" s="13"/>
      <c r="G132" s="4"/>
      <c r="H132" s="13"/>
      <c r="I132" s="13"/>
      <c r="J132" s="13"/>
      <c r="K132" s="11"/>
    </row>
    <row r="133" spans="1:11">
      <c r="A133" s="5"/>
      <c r="B133" s="6"/>
      <c r="C133" s="6"/>
      <c r="D133" s="10"/>
      <c r="E133" s="13"/>
      <c r="F133" s="13"/>
      <c r="G133" s="4"/>
      <c r="H133" s="13"/>
      <c r="I133" s="13"/>
      <c r="J133" s="13"/>
      <c r="K133" s="11"/>
    </row>
    <row r="134" spans="1:11">
      <c r="A134" s="13"/>
      <c r="B134" s="13"/>
      <c r="C134" s="10"/>
      <c r="D134" s="10"/>
      <c r="E134" s="13"/>
      <c r="F134" s="13"/>
      <c r="G134" s="4"/>
      <c r="H134" s="13"/>
      <c r="I134" s="13"/>
      <c r="J134" s="13"/>
      <c r="K134" s="11"/>
    </row>
    <row r="135" spans="1:11">
      <c r="F135" s="13"/>
      <c r="G135" s="4"/>
      <c r="H135" s="13"/>
      <c r="I135" s="13"/>
      <c r="J135" s="13"/>
      <c r="K135" s="11"/>
    </row>
    <row r="136" spans="1:11">
      <c r="F136" s="13"/>
      <c r="G136" s="4"/>
      <c r="H136" s="13"/>
      <c r="I136" s="13"/>
      <c r="J136" s="13"/>
      <c r="K136" s="11"/>
    </row>
    <row r="137" spans="1:11">
      <c r="A137" s="13"/>
      <c r="B137" s="13"/>
      <c r="C137" s="10"/>
      <c r="D137" s="10"/>
      <c r="E137" s="13"/>
      <c r="F137" s="13"/>
      <c r="G137" s="4"/>
      <c r="H137" s="13"/>
      <c r="I137" s="13"/>
      <c r="J137" s="13"/>
      <c r="K137" s="11"/>
    </row>
    <row r="143" spans="1:11" ht="31.5" customHeight="1"/>
    <row r="145" spans="1:11">
      <c r="A145" s="6"/>
      <c r="B145" s="6"/>
      <c r="C145" s="10"/>
      <c r="D145" s="7"/>
      <c r="E145" s="11"/>
      <c r="F145" s="4"/>
      <c r="G145" s="4"/>
      <c r="H145" s="4"/>
      <c r="I145" s="4"/>
      <c r="J145" s="4"/>
      <c r="K145" s="11"/>
    </row>
    <row r="171" ht="30" customHeight="1"/>
  </sheetData>
  <sortState ref="B6:L10">
    <sortCondition ref="L6:L10"/>
  </sortState>
  <mergeCells count="1">
    <mergeCell ref="A1:Q1"/>
  </mergeCells>
  <pageMargins left="0" right="0" top="0" bottom="0" header="0.31496062992125984" footer="0.31496062992125984"/>
  <pageSetup paperSize="9" scale="70" orientation="portrait" verticalDpi="0" r:id="rId1"/>
  <rowBreaks count="2" manualBreakCount="2">
    <brk id="62" max="15" man="1"/>
    <brk id="12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результаты 2</vt:lpstr>
      <vt:lpstr>'результаты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2015-02-20T07:28:13Z</dcterms:modified>
</cp:coreProperties>
</file>