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65" windowWidth="15135" windowHeight="7950" tabRatio="923" activeTab="1"/>
  </bookViews>
  <sheets>
    <sheet name="результаты 2" sheetId="22" r:id="rId1"/>
    <sheet name="Лист2" sheetId="31" r:id="rId2"/>
  </sheets>
  <definedNames>
    <definedName name="_xlnm.Print_Area" localSheetId="1">Лист2!$A$1:$I$14</definedName>
    <definedName name="_xlnm.Print_Area" localSheetId="0">'результаты 2'!$A$1:$O$139</definedName>
  </definedNames>
  <calcPr calcId="124519"/>
</workbook>
</file>

<file path=xl/calcChain.xml><?xml version="1.0" encoding="utf-8"?>
<calcChain xmlns="http://schemas.openxmlformats.org/spreadsheetml/2006/main">
  <c r="G8" i="31"/>
  <c r="G9"/>
  <c r="G10"/>
  <c r="G11"/>
  <c r="G12"/>
  <c r="G7"/>
  <c r="J25" i="22"/>
  <c r="J26"/>
  <c r="J27"/>
  <c r="J28"/>
  <c r="J86"/>
  <c r="J95"/>
  <c r="J96"/>
  <c r="J78"/>
  <c r="J88"/>
  <c r="J90"/>
  <c r="J98"/>
  <c r="J93"/>
  <c r="J94"/>
  <c r="J87"/>
  <c r="J84"/>
  <c r="J85"/>
  <c r="J100"/>
  <c r="J89"/>
  <c r="J79"/>
  <c r="J81"/>
  <c r="J80"/>
  <c r="J99"/>
  <c r="J91"/>
  <c r="J92"/>
  <c r="J97"/>
  <c r="J83"/>
  <c r="J82"/>
  <c r="J50"/>
  <c r="J49"/>
  <c r="J51"/>
  <c r="J52"/>
  <c r="J38"/>
  <c r="J48"/>
  <c r="J42"/>
  <c r="J47"/>
  <c r="J41"/>
  <c r="J37"/>
  <c r="J36"/>
  <c r="J44"/>
  <c r="J43"/>
  <c r="J39"/>
  <c r="J46"/>
  <c r="J40"/>
  <c r="J45"/>
  <c r="J12"/>
  <c r="J15"/>
  <c r="J8"/>
  <c r="J16"/>
  <c r="J13"/>
  <c r="J14"/>
  <c r="J11"/>
  <c r="J10"/>
  <c r="J9"/>
  <c r="J115"/>
  <c r="J117"/>
  <c r="J128"/>
  <c r="J133"/>
  <c r="J125"/>
  <c r="J127"/>
  <c r="J124"/>
  <c r="J130"/>
  <c r="J121"/>
  <c r="J113"/>
  <c r="J122"/>
  <c r="J123"/>
  <c r="J120"/>
  <c r="J119"/>
  <c r="J131"/>
  <c r="J129"/>
  <c r="J132"/>
  <c r="J114"/>
  <c r="J116"/>
  <c r="J126"/>
  <c r="J118"/>
  <c r="J71"/>
  <c r="J70"/>
  <c r="J65"/>
  <c r="J67"/>
  <c r="J69"/>
  <c r="J66"/>
  <c r="J68"/>
</calcChain>
</file>

<file path=xl/sharedStrings.xml><?xml version="1.0" encoding="utf-8"?>
<sst xmlns="http://schemas.openxmlformats.org/spreadsheetml/2006/main" count="472" uniqueCount="153">
  <si>
    <t>Группа</t>
  </si>
  <si>
    <t>Разряд</t>
  </si>
  <si>
    <t>Команда</t>
  </si>
  <si>
    <t>Номер</t>
  </si>
  <si>
    <t>Старт</t>
  </si>
  <si>
    <t>Результат</t>
  </si>
  <si>
    <t>Мужчины, М 18</t>
  </si>
  <si>
    <t>Мужчины, М 16</t>
  </si>
  <si>
    <t>Женщины, Ж 16</t>
  </si>
  <si>
    <t>Мужчины, М 14</t>
  </si>
  <si>
    <t>Женщины, Ж 14</t>
  </si>
  <si>
    <t>№</t>
  </si>
  <si>
    <t>Вып</t>
  </si>
  <si>
    <t>Ф.И. участника</t>
  </si>
  <si>
    <t>ГР</t>
  </si>
  <si>
    <t>Финиш</t>
  </si>
  <si>
    <t>Кп</t>
  </si>
  <si>
    <t>место</t>
  </si>
  <si>
    <t>очки</t>
  </si>
  <si>
    <t>Чериковский р-н</t>
  </si>
  <si>
    <t>Макаров Иван</t>
  </si>
  <si>
    <t>б/р</t>
  </si>
  <si>
    <t>М 16</t>
  </si>
  <si>
    <t>Пашков Антон</t>
  </si>
  <si>
    <t>Леоненко Анастасия</t>
  </si>
  <si>
    <t>Ж 16</t>
  </si>
  <si>
    <t>1 юн.</t>
  </si>
  <si>
    <t>Продолякина Алеся</t>
  </si>
  <si>
    <t>Бобров Максим</t>
  </si>
  <si>
    <t>М 18</t>
  </si>
  <si>
    <t>Вопрючков Максим</t>
  </si>
  <si>
    <t>Пелогейкин Евгений</t>
  </si>
  <si>
    <t>М 14</t>
  </si>
  <si>
    <t>Зарубский Даниил</t>
  </si>
  <si>
    <t>Юрасев Константин</t>
  </si>
  <si>
    <t>Комаров Вячеслав</t>
  </si>
  <si>
    <t>Власенко Павел</t>
  </si>
  <si>
    <t>Войтов Максим</t>
  </si>
  <si>
    <t>Чернов Денис</t>
  </si>
  <si>
    <t>Янченко Александр</t>
  </si>
  <si>
    <t>Белоусова Кристина</t>
  </si>
  <si>
    <t>Ж 14</t>
  </si>
  <si>
    <t>Лукашева Юлия</t>
  </si>
  <si>
    <t>Ишанова Екатерина</t>
  </si>
  <si>
    <t>Вацуро Анастасия</t>
  </si>
  <si>
    <t>Степанова Валерия</t>
  </si>
  <si>
    <t>Терещенко Екатерина</t>
  </si>
  <si>
    <t>г. Могилев</t>
  </si>
  <si>
    <t>г. Кричев</t>
  </si>
  <si>
    <t>Дрень Максим</t>
  </si>
  <si>
    <t>2 юн.</t>
  </si>
  <si>
    <t>Лужков Иван</t>
  </si>
  <si>
    <t>Белоусов Илья</t>
  </si>
  <si>
    <t>Халипов Евгений</t>
  </si>
  <si>
    <t>Щербаков Илья</t>
  </si>
  <si>
    <t>Соколов Владислав</t>
  </si>
  <si>
    <t>КМС</t>
  </si>
  <si>
    <t>Пуцык Алина</t>
  </si>
  <si>
    <t>Мищенко Вера</t>
  </si>
  <si>
    <t>г. Шклов</t>
  </si>
  <si>
    <t>ЦКДМ "Паруса" г. Могилева</t>
  </si>
  <si>
    <t>Черная Алеся</t>
  </si>
  <si>
    <t>Кондратьева Диана</t>
  </si>
  <si>
    <t>Беренчик Марк</t>
  </si>
  <si>
    <t>Стародубцев Максим</t>
  </si>
  <si>
    <t>Ковальков Даниил</t>
  </si>
  <si>
    <t>Ханин Илья</t>
  </si>
  <si>
    <t>Горбылев Артемий</t>
  </si>
  <si>
    <t>Афанасьев Вячеслав</t>
  </si>
  <si>
    <t>Ж 18</t>
  </si>
  <si>
    <t>Ленинский р-н г. Могилева</t>
  </si>
  <si>
    <t>Лахай Алеся</t>
  </si>
  <si>
    <t>Сивакова Елизавета</t>
  </si>
  <si>
    <t>Лосякова Анастасия</t>
  </si>
  <si>
    <t>Деревяшко Вероника</t>
  </si>
  <si>
    <t>Пестов Александр</t>
  </si>
  <si>
    <t>Мельников Тимофей</t>
  </si>
  <si>
    <t>Беренчик Владислав</t>
  </si>
  <si>
    <t>Ровнейко Андрей</t>
  </si>
  <si>
    <t>Лосева Анастасия</t>
  </si>
  <si>
    <t>Клещиков Владислав</t>
  </si>
  <si>
    <t>Альшанникова Диана</t>
  </si>
  <si>
    <t>Давыдюк Анастасия</t>
  </si>
  <si>
    <t>КСО "Березино"</t>
  </si>
  <si>
    <t>Ванькевич Александра</t>
  </si>
  <si>
    <t>Грицкевич Тимофей</t>
  </si>
  <si>
    <t>Ванькевич Дарья</t>
  </si>
  <si>
    <t>Комар Владислав</t>
  </si>
  <si>
    <t>Рахманько Никита</t>
  </si>
  <si>
    <t>Корчашко Виктория</t>
  </si>
  <si>
    <t>Мармыль Александр</t>
  </si>
  <si>
    <t>Курач Марина</t>
  </si>
  <si>
    <t>Слабко Юлия</t>
  </si>
  <si>
    <t>Хрищанович Дмитрий</t>
  </si>
  <si>
    <t>Маркелова Светлана</t>
  </si>
  <si>
    <t>Старостенко Алксандра</t>
  </si>
  <si>
    <t>Карпович Егор</t>
  </si>
  <si>
    <t>Савич Илья</t>
  </si>
  <si>
    <t>Булойчик Павел</t>
  </si>
  <si>
    <t>Гоза Ксения</t>
  </si>
  <si>
    <t>Винцаревич Юрий</t>
  </si>
  <si>
    <t>Сермяжко Анастасия</t>
  </si>
  <si>
    <t>Соколов Антон</t>
  </si>
  <si>
    <t>Количкин Егор</t>
  </si>
  <si>
    <t>Татыржа Артем</t>
  </si>
  <si>
    <t>Трофимов Никита</t>
  </si>
  <si>
    <t>Семенова Карина</t>
  </si>
  <si>
    <t>Баларченко Кирилл</t>
  </si>
  <si>
    <t>Толпыго Светлана</t>
  </si>
  <si>
    <t>Кульчицкий Андрей</t>
  </si>
  <si>
    <t>Захаренко Евгений</t>
  </si>
  <si>
    <t>Малахов Максим</t>
  </si>
  <si>
    <t>Киселев Марат</t>
  </si>
  <si>
    <t>Свиридова Светлана</t>
  </si>
  <si>
    <t>лично</t>
  </si>
  <si>
    <t>Якубовская Марина</t>
  </si>
  <si>
    <t>Чехлов Артур</t>
  </si>
  <si>
    <t>снят</t>
  </si>
  <si>
    <t>Штраф</t>
  </si>
  <si>
    <t>Сумма очков</t>
  </si>
  <si>
    <t>Место</t>
  </si>
  <si>
    <t>Кричевский р-н</t>
  </si>
  <si>
    <t>Открытое Первенство Могилевской области по лыжному ориентированию 
Протокол общекомандных результатов</t>
  </si>
  <si>
    <t>Протокол командных результатов соревнований по лыжному ориентированию</t>
  </si>
  <si>
    <t>Маркированнная трасса                                            1 февраля</t>
  </si>
  <si>
    <t>Заданное направление                  2 февраля</t>
  </si>
  <si>
    <t>Ленинский р-н</t>
  </si>
  <si>
    <t>13 - 15 фераля 2015г., г. Могилёв</t>
  </si>
  <si>
    <t>Кировский р-н</t>
  </si>
  <si>
    <t>Женщины, Ж 18</t>
  </si>
  <si>
    <t>Лично</t>
  </si>
  <si>
    <t>Гомонов Владислав</t>
  </si>
  <si>
    <t>Марозов Влад</t>
  </si>
  <si>
    <t xml:space="preserve">Павловец </t>
  </si>
  <si>
    <t>Открытое Первенство Могилевской области по лыжному ориентированию.                                                     Заданное направление, 15.02.2015.                                     
Протокол результатов.</t>
  </si>
  <si>
    <t>Дистанция: 16 КП, длина 7 км.</t>
  </si>
  <si>
    <t>Начальник дистанции: Черный П.Л.</t>
  </si>
  <si>
    <t>Дистанция: 13 КП, длина 4,5 км.</t>
  </si>
  <si>
    <t>Ранг соревнований - 15,6</t>
  </si>
  <si>
    <t>II - 102% - 00:55:55</t>
  </si>
  <si>
    <t>III - 123% - 01:07:26</t>
  </si>
  <si>
    <t>I юн.  - 123% - 01:07:26</t>
  </si>
  <si>
    <t>2 юн.- 150% - 01:22:15</t>
  </si>
  <si>
    <t>Дистанция: 10 КП, длина 3,5 км.</t>
  </si>
  <si>
    <t>Ранг соревнований - 6,2</t>
  </si>
  <si>
    <t>III - 114% - 00:46:40</t>
  </si>
  <si>
    <t>I юн.  - 114% - 00:46:40</t>
  </si>
  <si>
    <t>2 юн.- 138% - 00:56:30</t>
  </si>
  <si>
    <t>Дистанция: 6 КП, длина 2 км.</t>
  </si>
  <si>
    <t>Ранг соревнований - 6,8</t>
  </si>
  <si>
    <t>III - 114% - 00:26:09</t>
  </si>
  <si>
    <t>I юн.  - 114% - 00:26:09</t>
  </si>
  <si>
    <t>2 юн.- 138% - 00:31:40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</si>
</sst>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 applyBorder="1" applyAlignment="1"/>
    <xf numFmtId="0" fontId="2" fillId="0" borderId="0" xfId="0" applyFont="1"/>
    <xf numFmtId="0" fontId="2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21" fontId="2" fillId="0" borderId="0" xfId="0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0" xfId="0" applyFont="1" applyAlignment="1">
      <alignment horizontal="center" vertical="center" wrapText="1"/>
    </xf>
    <xf numFmtId="21" fontId="0" fillId="0" borderId="1" xfId="0" applyNumberFormat="1" applyBorder="1" applyAlignment="1">
      <alignment horizontal="center"/>
    </xf>
    <xf numFmtId="0" fontId="2" fillId="0" borderId="1" xfId="0" applyFont="1" applyFill="1" applyBorder="1"/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0" xfId="0" applyFont="1" applyFill="1" applyBorder="1"/>
    <xf numFmtId="21" fontId="0" fillId="0" borderId="1" xfId="0" applyNumberForma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3" fillId="0" borderId="0" xfId="0" applyFont="1" applyFill="1" applyBorder="1" applyAlignment="1"/>
    <xf numFmtId="21" fontId="4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/>
    <xf numFmtId="21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9" fillId="0" borderId="1" xfId="0" applyFont="1" applyFill="1" applyBorder="1"/>
    <xf numFmtId="0" fontId="10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3" fillId="3" borderId="2" xfId="0" applyFont="1" applyFill="1" applyBorder="1" applyAlignment="1">
      <alignment vertical="top" wrapText="1"/>
    </xf>
    <xf numFmtId="0" fontId="11" fillId="0" borderId="0" xfId="0" applyFont="1"/>
    <xf numFmtId="0" fontId="11" fillId="0" borderId="1" xfId="0" applyFont="1" applyBorder="1"/>
    <xf numFmtId="0" fontId="11" fillId="0" borderId="0" xfId="0" applyFont="1" applyBorder="1"/>
    <xf numFmtId="0" fontId="8" fillId="0" borderId="0" xfId="0" applyFont="1" applyBorder="1" applyAlignment="1">
      <alignment wrapText="1"/>
    </xf>
    <xf numFmtId="0" fontId="1" fillId="0" borderId="0" xfId="0" applyFont="1" applyBorder="1" applyAlignment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21" fontId="10" fillId="0" borderId="1" xfId="0" applyNumberFormat="1" applyFont="1" applyFill="1" applyBorder="1" applyAlignment="1">
      <alignment horizontal="center"/>
    </xf>
    <xf numFmtId="21" fontId="10" fillId="0" borderId="1" xfId="0" applyNumberFormat="1" applyFont="1" applyBorder="1" applyAlignment="1">
      <alignment horizontal="center"/>
    </xf>
    <xf numFmtId="21" fontId="9" fillId="0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6" fillId="0" borderId="0" xfId="0" applyFont="1" applyFill="1" applyBorder="1" applyAlignment="1"/>
    <xf numFmtId="0" fontId="6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21" fontId="3" fillId="0" borderId="0" xfId="0" applyNumberFormat="1" applyFont="1" applyFill="1" applyBorder="1" applyAlignment="1">
      <alignment horizontal="center" vertical="center" wrapText="1"/>
    </xf>
    <xf numFmtId="21" fontId="10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86"/>
  <sheetViews>
    <sheetView view="pageBreakPreview" zoomScale="87" zoomScaleSheetLayoutView="87" workbookViewId="0">
      <selection activeCell="B144" sqref="B144"/>
    </sheetView>
  </sheetViews>
  <sheetFormatPr defaultRowHeight="15"/>
  <cols>
    <col min="1" max="1" width="5.85546875" style="3" bestFit="1" customWidth="1"/>
    <col min="2" max="2" width="24" style="3" customWidth="1"/>
    <col min="3" max="3" width="29.5703125" style="1" customWidth="1"/>
    <col min="4" max="4" width="8.85546875" style="1" customWidth="1"/>
    <col min="5" max="5" width="8.85546875" style="3" hidden="1" customWidth="1"/>
    <col min="6" max="6" width="8.5703125" style="3" customWidth="1"/>
    <col min="7" max="7" width="8.42578125" style="2" customWidth="1"/>
    <col min="8" max="8" width="9.42578125" style="3" hidden="1" customWidth="1"/>
    <col min="9" max="9" width="10.5703125" style="3" hidden="1" customWidth="1"/>
    <col min="10" max="10" width="11" style="3" customWidth="1"/>
    <col min="11" max="11" width="9.140625" style="36"/>
    <col min="12" max="12" width="0" style="1" hidden="1" customWidth="1"/>
    <col min="13" max="16384" width="9.140625" style="1"/>
  </cols>
  <sheetData>
    <row r="1" spans="1:15" ht="36.75" customHeight="1">
      <c r="A1" s="81" t="s">
        <v>134</v>
      </c>
      <c r="B1" s="81"/>
      <c r="C1" s="81"/>
      <c r="D1" s="81"/>
      <c r="E1" s="81"/>
      <c r="F1" s="81"/>
      <c r="G1" s="81"/>
      <c r="H1" s="81"/>
      <c r="I1" s="81"/>
      <c r="J1" s="81"/>
      <c r="K1" s="11"/>
    </row>
    <row r="2" spans="1:15" ht="19.5" customHeight="1">
      <c r="A2" s="19"/>
      <c r="B2" s="19"/>
      <c r="C2" s="19"/>
      <c r="D2" s="19"/>
      <c r="E2" s="19"/>
      <c r="F2" s="19"/>
      <c r="G2" s="33"/>
      <c r="H2" s="19"/>
      <c r="I2" s="19"/>
      <c r="J2" s="19"/>
      <c r="K2" s="11"/>
    </row>
    <row r="3" spans="1:15" ht="16.5">
      <c r="A3" s="69" t="s">
        <v>6</v>
      </c>
      <c r="B3" s="69"/>
      <c r="C3" s="69"/>
      <c r="D3" s="7"/>
      <c r="E3" s="11"/>
      <c r="F3" s="4"/>
      <c r="G3" s="4"/>
      <c r="H3" s="4"/>
      <c r="I3" s="4"/>
      <c r="J3" s="4"/>
      <c r="K3" s="11"/>
    </row>
    <row r="4" spans="1:15" ht="16.5">
      <c r="A4" s="69" t="s">
        <v>135</v>
      </c>
      <c r="B4" s="69"/>
      <c r="C4" s="69"/>
      <c r="D4" s="7"/>
      <c r="E4" s="11"/>
      <c r="F4" s="4"/>
      <c r="G4" s="4"/>
      <c r="H4" s="4"/>
      <c r="I4" s="4"/>
      <c r="J4" s="4"/>
      <c r="K4" s="11"/>
    </row>
    <row r="5" spans="1:15" ht="16.5">
      <c r="A5" s="69" t="s">
        <v>136</v>
      </c>
      <c r="B5" s="69"/>
      <c r="C5" s="70"/>
      <c r="D5" s="7"/>
      <c r="E5" s="11"/>
      <c r="F5" s="4"/>
      <c r="G5" s="4"/>
      <c r="H5" s="4"/>
      <c r="I5" s="4"/>
      <c r="J5" s="4"/>
      <c r="K5" s="11"/>
    </row>
    <row r="6" spans="1:15">
      <c r="A6" s="6"/>
      <c r="B6" s="6"/>
      <c r="C6" s="10"/>
      <c r="D6" s="7"/>
      <c r="E6" s="11"/>
      <c r="F6" s="4"/>
      <c r="G6" s="4"/>
      <c r="H6" s="4"/>
      <c r="I6" s="4"/>
      <c r="J6" s="4"/>
      <c r="K6" s="11"/>
    </row>
    <row r="7" spans="1:15">
      <c r="A7" s="24" t="s">
        <v>11</v>
      </c>
      <c r="B7" s="25" t="s">
        <v>13</v>
      </c>
      <c r="C7" s="25" t="s">
        <v>2</v>
      </c>
      <c r="D7" s="25" t="s">
        <v>1</v>
      </c>
      <c r="E7" s="25" t="s">
        <v>0</v>
      </c>
      <c r="F7" s="51" t="s">
        <v>14</v>
      </c>
      <c r="G7" s="26" t="s">
        <v>3</v>
      </c>
      <c r="H7" s="26" t="s">
        <v>15</v>
      </c>
      <c r="I7" s="26" t="s">
        <v>4</v>
      </c>
      <c r="J7" s="26" t="s">
        <v>5</v>
      </c>
      <c r="K7" s="26" t="s">
        <v>118</v>
      </c>
      <c r="L7" s="27" t="s">
        <v>16</v>
      </c>
      <c r="M7" s="27" t="s">
        <v>17</v>
      </c>
      <c r="N7" s="27" t="s">
        <v>18</v>
      </c>
      <c r="O7" s="27" t="s">
        <v>12</v>
      </c>
    </row>
    <row r="8" spans="1:15" ht="15.75">
      <c r="A8" s="9">
        <v>1</v>
      </c>
      <c r="B8" s="29" t="s">
        <v>55</v>
      </c>
      <c r="C8" s="29" t="s">
        <v>47</v>
      </c>
      <c r="D8" s="30" t="s">
        <v>56</v>
      </c>
      <c r="E8" s="29" t="s">
        <v>29</v>
      </c>
      <c r="F8" s="31">
        <v>1997</v>
      </c>
      <c r="G8" s="40">
        <v>448</v>
      </c>
      <c r="H8" s="32">
        <v>5.6967592592592597E-2</v>
      </c>
      <c r="I8" s="62">
        <v>2.3611111111111301E-2</v>
      </c>
      <c r="J8" s="32">
        <f t="shared" ref="J8:J16" si="0">H8-I8</f>
        <v>3.3356481481481293E-2</v>
      </c>
      <c r="K8" s="65">
        <v>0</v>
      </c>
      <c r="L8" s="23"/>
      <c r="M8" s="23">
        <v>1</v>
      </c>
      <c r="N8" s="23">
        <v>100</v>
      </c>
      <c r="O8" s="23"/>
    </row>
    <row r="9" spans="1:15" ht="15.75">
      <c r="A9" s="9">
        <v>2</v>
      </c>
      <c r="B9" s="29" t="s">
        <v>116</v>
      </c>
      <c r="C9" s="40" t="s">
        <v>130</v>
      </c>
      <c r="D9" s="41"/>
      <c r="E9" s="29" t="s">
        <v>29</v>
      </c>
      <c r="F9" s="59"/>
      <c r="G9" s="18">
        <v>31</v>
      </c>
      <c r="H9" s="32">
        <v>5.9131944444444445E-2</v>
      </c>
      <c r="I9" s="62">
        <v>2.5694444444444801E-2</v>
      </c>
      <c r="J9" s="32">
        <f t="shared" si="0"/>
        <v>3.3437499999999648E-2</v>
      </c>
      <c r="K9" s="65">
        <v>0</v>
      </c>
      <c r="L9" s="23"/>
      <c r="M9" s="23">
        <v>2</v>
      </c>
      <c r="N9" s="23"/>
      <c r="O9" s="23"/>
    </row>
    <row r="10" spans="1:15" ht="15.75">
      <c r="A10" s="9">
        <v>3</v>
      </c>
      <c r="B10" s="29" t="s">
        <v>110</v>
      </c>
      <c r="C10" s="29" t="s">
        <v>114</v>
      </c>
      <c r="D10" s="41"/>
      <c r="E10" s="29" t="s">
        <v>29</v>
      </c>
      <c r="F10" s="44"/>
      <c r="G10" s="29">
        <v>36</v>
      </c>
      <c r="H10" s="32">
        <v>7.2430555555555554E-2</v>
      </c>
      <c r="I10" s="63">
        <v>3.7499999999999999E-2</v>
      </c>
      <c r="J10" s="32">
        <f t="shared" si="0"/>
        <v>3.4930555555555555E-2</v>
      </c>
      <c r="K10" s="65">
        <v>0</v>
      </c>
      <c r="L10" s="23"/>
      <c r="M10" s="23">
        <v>3</v>
      </c>
      <c r="N10" s="23"/>
      <c r="O10" s="23"/>
    </row>
    <row r="11" spans="1:15" ht="15.75">
      <c r="A11" s="9">
        <v>4</v>
      </c>
      <c r="B11" s="29" t="s">
        <v>54</v>
      </c>
      <c r="C11" s="29" t="s">
        <v>47</v>
      </c>
      <c r="D11" s="30">
        <v>2</v>
      </c>
      <c r="E11" s="29" t="s">
        <v>29</v>
      </c>
      <c r="F11" s="31">
        <v>1998</v>
      </c>
      <c r="G11" s="40">
        <v>412</v>
      </c>
      <c r="H11" s="32">
        <v>6.1377314814814815E-2</v>
      </c>
      <c r="I11" s="62">
        <v>2.01388888888888E-2</v>
      </c>
      <c r="J11" s="32">
        <f t="shared" si="0"/>
        <v>4.1238425925926012E-2</v>
      </c>
      <c r="K11" s="65">
        <v>0</v>
      </c>
      <c r="L11" s="23"/>
      <c r="M11" s="23">
        <v>4</v>
      </c>
      <c r="N11" s="23">
        <v>97</v>
      </c>
      <c r="O11" s="23"/>
    </row>
    <row r="12" spans="1:15" ht="15.75">
      <c r="A12" s="9">
        <v>5</v>
      </c>
      <c r="B12" s="29" t="s">
        <v>112</v>
      </c>
      <c r="C12" s="40" t="s">
        <v>114</v>
      </c>
      <c r="D12" s="41"/>
      <c r="E12" s="29" t="s">
        <v>29</v>
      </c>
      <c r="F12" s="44"/>
      <c r="G12" s="29">
        <v>459</v>
      </c>
      <c r="H12" s="32">
        <v>7.0104166666666676E-2</v>
      </c>
      <c r="I12" s="62">
        <v>2.50000000000003E-2</v>
      </c>
      <c r="J12" s="32">
        <f t="shared" si="0"/>
        <v>4.5104166666666376E-2</v>
      </c>
      <c r="K12" s="65">
        <v>0</v>
      </c>
      <c r="L12" s="23"/>
      <c r="M12" s="23">
        <v>5</v>
      </c>
      <c r="N12" s="23"/>
      <c r="O12" s="23"/>
    </row>
    <row r="13" spans="1:15" ht="15.75">
      <c r="A13" s="9">
        <v>6</v>
      </c>
      <c r="B13" s="29" t="s">
        <v>34</v>
      </c>
      <c r="C13" s="29" t="s">
        <v>19</v>
      </c>
      <c r="D13" s="30" t="s">
        <v>21</v>
      </c>
      <c r="E13" s="29" t="s">
        <v>29</v>
      </c>
      <c r="F13" s="31">
        <v>1997</v>
      </c>
      <c r="G13" s="40">
        <v>430</v>
      </c>
      <c r="H13" s="38">
        <v>5.5567129629629626E-2</v>
      </c>
      <c r="I13" s="62">
        <v>2.4305555555555799E-2</v>
      </c>
      <c r="J13" s="32">
        <f t="shared" si="0"/>
        <v>3.1261574074073831E-2</v>
      </c>
      <c r="K13" s="65">
        <v>1</v>
      </c>
      <c r="L13" s="23"/>
      <c r="M13" s="23">
        <v>6</v>
      </c>
      <c r="N13" s="23">
        <v>94</v>
      </c>
      <c r="O13" s="23"/>
    </row>
    <row r="14" spans="1:15" ht="15.75">
      <c r="A14" s="9">
        <v>7</v>
      </c>
      <c r="B14" s="29" t="s">
        <v>28</v>
      </c>
      <c r="C14" s="29" t="s">
        <v>19</v>
      </c>
      <c r="D14" s="30" t="s">
        <v>21</v>
      </c>
      <c r="E14" s="29" t="s">
        <v>29</v>
      </c>
      <c r="F14" s="31">
        <v>1998</v>
      </c>
      <c r="G14" s="40">
        <v>421</v>
      </c>
      <c r="H14" s="38">
        <v>8.9907407407407394E-2</v>
      </c>
      <c r="I14" s="62">
        <v>2.1527777777777701E-2</v>
      </c>
      <c r="J14" s="32">
        <f t="shared" si="0"/>
        <v>6.8379629629629693E-2</v>
      </c>
      <c r="K14" s="65">
        <v>3</v>
      </c>
      <c r="L14" s="23"/>
      <c r="M14" s="23">
        <v>7</v>
      </c>
      <c r="N14" s="23">
        <v>91</v>
      </c>
      <c r="O14" s="23"/>
    </row>
    <row r="15" spans="1:15" ht="15.75">
      <c r="A15" s="9">
        <v>8</v>
      </c>
      <c r="B15" s="29" t="s">
        <v>109</v>
      </c>
      <c r="C15" s="29" t="s">
        <v>48</v>
      </c>
      <c r="D15" s="41" t="s">
        <v>21</v>
      </c>
      <c r="E15" s="29" t="s">
        <v>29</v>
      </c>
      <c r="F15" s="31">
        <v>1997</v>
      </c>
      <c r="G15" s="29">
        <v>456</v>
      </c>
      <c r="H15" s="32">
        <v>7.6666666666666661E-2</v>
      </c>
      <c r="I15" s="62">
        <v>2.2222222222222199E-2</v>
      </c>
      <c r="J15" s="32">
        <f t="shared" si="0"/>
        <v>5.4444444444444462E-2</v>
      </c>
      <c r="K15" s="65">
        <v>7</v>
      </c>
      <c r="L15" s="23"/>
      <c r="M15" s="23">
        <v>8</v>
      </c>
      <c r="N15" s="23">
        <v>89</v>
      </c>
      <c r="O15" s="23"/>
    </row>
    <row r="16" spans="1:15" ht="15.75">
      <c r="A16" s="9">
        <v>9</v>
      </c>
      <c r="B16" s="29" t="s">
        <v>36</v>
      </c>
      <c r="C16" s="29" t="s">
        <v>48</v>
      </c>
      <c r="D16" s="30" t="s">
        <v>21</v>
      </c>
      <c r="E16" s="29" t="s">
        <v>29</v>
      </c>
      <c r="F16" s="31">
        <v>1998</v>
      </c>
      <c r="G16" s="29">
        <v>435</v>
      </c>
      <c r="H16" s="38">
        <v>7.677083333333333E-2</v>
      </c>
      <c r="I16" s="62">
        <v>1.94444444444444E-2</v>
      </c>
      <c r="J16" s="32">
        <f t="shared" si="0"/>
        <v>5.7326388888888927E-2</v>
      </c>
      <c r="K16" s="65">
        <v>7</v>
      </c>
      <c r="L16" s="23"/>
      <c r="M16" s="23">
        <v>9</v>
      </c>
      <c r="N16" s="23">
        <v>87</v>
      </c>
      <c r="O16" s="23"/>
    </row>
    <row r="17" spans="1:15" ht="15.75">
      <c r="A17" s="9">
        <v>10</v>
      </c>
      <c r="B17" s="29" t="s">
        <v>35</v>
      </c>
      <c r="C17" s="29" t="s">
        <v>19</v>
      </c>
      <c r="D17" s="30" t="s">
        <v>26</v>
      </c>
      <c r="E17" s="29" t="s">
        <v>29</v>
      </c>
      <c r="F17" s="31">
        <v>1998</v>
      </c>
      <c r="G17" s="40">
        <v>431</v>
      </c>
      <c r="H17" s="38" t="s">
        <v>117</v>
      </c>
      <c r="I17" s="62">
        <v>2.6388888888889302E-2</v>
      </c>
      <c r="J17" s="32" t="s">
        <v>117</v>
      </c>
      <c r="K17" s="65"/>
      <c r="L17" s="23"/>
      <c r="M17" s="23"/>
      <c r="N17" s="23"/>
      <c r="O17" s="23"/>
    </row>
    <row r="18" spans="1:15">
      <c r="A18" s="13"/>
      <c r="B18" s="13"/>
      <c r="C18" s="15"/>
      <c r="D18" s="15"/>
      <c r="E18" s="13"/>
      <c r="F18" s="13"/>
      <c r="G18" s="34"/>
      <c r="H18" s="13"/>
      <c r="I18" s="16"/>
      <c r="J18" s="13"/>
      <c r="K18" s="35"/>
    </row>
    <row r="19" spans="1:15">
      <c r="A19" s="5"/>
      <c r="B19" s="6"/>
      <c r="C19" s="6"/>
      <c r="D19" s="6"/>
      <c r="E19" s="10"/>
      <c r="F19" s="13"/>
      <c r="G19" s="34"/>
      <c r="H19" s="13"/>
      <c r="I19" s="16"/>
      <c r="J19" s="13"/>
      <c r="K19" s="35"/>
    </row>
    <row r="20" spans="1:15" ht="16.5">
      <c r="A20" s="69" t="s">
        <v>129</v>
      </c>
      <c r="B20" s="69"/>
      <c r="C20" s="69"/>
      <c r="D20" s="6"/>
      <c r="E20" s="10"/>
      <c r="F20" s="13"/>
      <c r="G20" s="34"/>
      <c r="H20" s="13"/>
      <c r="I20" s="16"/>
      <c r="J20" s="13"/>
      <c r="K20" s="35"/>
    </row>
    <row r="21" spans="1:15" ht="16.5">
      <c r="A21" s="69" t="s">
        <v>137</v>
      </c>
      <c r="B21" s="69"/>
      <c r="C21" s="69"/>
      <c r="D21" s="6"/>
      <c r="E21" s="10"/>
      <c r="F21" s="13"/>
      <c r="G21" s="34"/>
      <c r="H21" s="13"/>
      <c r="I21" s="16"/>
      <c r="J21" s="13"/>
      <c r="K21" s="35"/>
    </row>
    <row r="22" spans="1:15" ht="16.5">
      <c r="A22" s="69" t="s">
        <v>136</v>
      </c>
      <c r="B22" s="69"/>
      <c r="C22" s="70"/>
      <c r="D22" s="6"/>
      <c r="E22" s="10"/>
      <c r="F22" s="13"/>
      <c r="G22" s="34"/>
      <c r="H22" s="13"/>
      <c r="I22" s="16"/>
      <c r="J22" s="13"/>
      <c r="K22" s="35"/>
    </row>
    <row r="23" spans="1:15">
      <c r="A23" s="5"/>
      <c r="B23" s="6"/>
      <c r="C23" s="6"/>
      <c r="D23" s="6"/>
      <c r="E23" s="10"/>
      <c r="F23" s="13"/>
      <c r="G23" s="34"/>
      <c r="H23" s="13"/>
      <c r="I23" s="16"/>
      <c r="J23" s="13"/>
      <c r="K23" s="35"/>
    </row>
    <row r="24" spans="1:15">
      <c r="A24" s="24" t="s">
        <v>11</v>
      </c>
      <c r="B24" s="25" t="s">
        <v>13</v>
      </c>
      <c r="C24" s="25" t="s">
        <v>2</v>
      </c>
      <c r="D24" s="25" t="s">
        <v>1</v>
      </c>
      <c r="E24" s="25" t="s">
        <v>0</v>
      </c>
      <c r="F24" s="51" t="s">
        <v>14</v>
      </c>
      <c r="G24" s="26" t="s">
        <v>3</v>
      </c>
      <c r="H24" s="26" t="s">
        <v>15</v>
      </c>
      <c r="I24" s="26" t="s">
        <v>4</v>
      </c>
      <c r="J24" s="26" t="s">
        <v>5</v>
      </c>
      <c r="K24" s="26" t="s">
        <v>118</v>
      </c>
      <c r="L24" s="27" t="s">
        <v>16</v>
      </c>
      <c r="M24" s="27" t="s">
        <v>17</v>
      </c>
      <c r="N24" s="27" t="s">
        <v>18</v>
      </c>
      <c r="O24" s="27" t="s">
        <v>12</v>
      </c>
    </row>
    <row r="25" spans="1:15" ht="15.75">
      <c r="A25" s="12">
        <v>1</v>
      </c>
      <c r="B25" s="47" t="s">
        <v>84</v>
      </c>
      <c r="C25" s="29" t="s">
        <v>83</v>
      </c>
      <c r="D25" s="30">
        <v>1</v>
      </c>
      <c r="E25" s="29" t="s">
        <v>69</v>
      </c>
      <c r="F25" s="31">
        <v>1998</v>
      </c>
      <c r="G25" s="29">
        <v>332</v>
      </c>
      <c r="H25" s="32">
        <v>4.2650462962962959E-2</v>
      </c>
      <c r="I25" s="64">
        <v>4.1666666666666597E-3</v>
      </c>
      <c r="J25" s="32">
        <f>H25-I25</f>
        <v>3.8483796296296301E-2</v>
      </c>
      <c r="K25" s="66">
        <v>0</v>
      </c>
      <c r="L25" s="23"/>
      <c r="M25" s="23">
        <v>1</v>
      </c>
      <c r="N25" s="23"/>
      <c r="O25" s="23"/>
    </row>
    <row r="26" spans="1:15" ht="15.75">
      <c r="A26" s="12">
        <v>2</v>
      </c>
      <c r="B26" s="48" t="s">
        <v>101</v>
      </c>
      <c r="C26" s="29" t="s">
        <v>83</v>
      </c>
      <c r="D26" s="41">
        <v>1</v>
      </c>
      <c r="E26" s="40" t="s">
        <v>69</v>
      </c>
      <c r="F26" s="44">
        <v>1998</v>
      </c>
      <c r="G26" s="40">
        <v>208</v>
      </c>
      <c r="H26" s="32">
        <v>5.1990740740740747E-2</v>
      </c>
      <c r="I26" s="62">
        <v>6.9444444444444447E-4</v>
      </c>
      <c r="J26" s="32">
        <f>H26-I26</f>
        <v>5.1296296296296305E-2</v>
      </c>
      <c r="K26" s="66">
        <v>0</v>
      </c>
      <c r="L26" s="23"/>
      <c r="M26" s="23">
        <v>2</v>
      </c>
      <c r="N26" s="23"/>
      <c r="O26" s="23"/>
    </row>
    <row r="27" spans="1:15" ht="15.75">
      <c r="A27" s="12">
        <v>3</v>
      </c>
      <c r="B27" s="47" t="s">
        <v>82</v>
      </c>
      <c r="C27" s="29" t="s">
        <v>70</v>
      </c>
      <c r="D27" s="58"/>
      <c r="E27" s="40" t="s">
        <v>69</v>
      </c>
      <c r="F27" s="59"/>
      <c r="G27" s="29">
        <v>53</v>
      </c>
      <c r="H27" s="32">
        <v>6.2581018518518508E-2</v>
      </c>
      <c r="I27" s="64">
        <v>4.8611111111111103E-3</v>
      </c>
      <c r="J27" s="32">
        <f>H27-I27</f>
        <v>5.77199074074074E-2</v>
      </c>
      <c r="K27" s="65">
        <v>0</v>
      </c>
      <c r="L27" s="23"/>
      <c r="M27" s="23">
        <v>3</v>
      </c>
      <c r="N27" s="23">
        <v>100</v>
      </c>
      <c r="O27" s="23"/>
    </row>
    <row r="28" spans="1:15" ht="15.75">
      <c r="A28" s="12">
        <v>4</v>
      </c>
      <c r="B28" s="47" t="s">
        <v>81</v>
      </c>
      <c r="C28" s="29" t="s">
        <v>70</v>
      </c>
      <c r="D28" s="58"/>
      <c r="E28" s="40" t="s">
        <v>69</v>
      </c>
      <c r="F28" s="59"/>
      <c r="G28" s="29">
        <v>50</v>
      </c>
      <c r="H28" s="32">
        <v>6.2511574074074081E-2</v>
      </c>
      <c r="I28" s="64">
        <v>1.3888888888888889E-3</v>
      </c>
      <c r="J28" s="32">
        <f>H28-I28</f>
        <v>6.112268518518519E-2</v>
      </c>
      <c r="K28" s="65">
        <v>0</v>
      </c>
      <c r="L28" s="23"/>
      <c r="M28" s="23">
        <v>4</v>
      </c>
      <c r="N28" s="23">
        <v>97</v>
      </c>
      <c r="O28" s="23"/>
    </row>
    <row r="29" spans="1:15">
      <c r="A29" s="6"/>
      <c r="B29" s="6"/>
      <c r="C29" s="10"/>
      <c r="D29" s="7"/>
      <c r="E29" s="11"/>
      <c r="F29" s="4"/>
      <c r="G29" s="4"/>
      <c r="H29" s="4"/>
      <c r="I29" s="4"/>
      <c r="J29" s="4"/>
      <c r="K29" s="11"/>
    </row>
    <row r="30" spans="1:15">
      <c r="A30" s="1"/>
      <c r="B30" s="1"/>
      <c r="E30" s="1"/>
      <c r="F30" s="13"/>
      <c r="G30" s="34"/>
      <c r="H30" s="13"/>
      <c r="I30" s="16"/>
      <c r="J30" s="13"/>
      <c r="K30" s="35"/>
    </row>
    <row r="31" spans="1:15" ht="16.5">
      <c r="A31" s="69" t="s">
        <v>7</v>
      </c>
      <c r="B31" s="69"/>
      <c r="C31" s="69"/>
      <c r="D31" s="6"/>
      <c r="E31" s="10"/>
      <c r="F31" s="13"/>
      <c r="G31" s="34"/>
      <c r="H31" s="13"/>
      <c r="I31" s="16"/>
      <c r="J31" s="13"/>
      <c r="K31" s="35"/>
    </row>
    <row r="32" spans="1:15" ht="16.5">
      <c r="A32" s="69" t="s">
        <v>137</v>
      </c>
      <c r="B32" s="69"/>
      <c r="C32" s="69"/>
      <c r="D32" s="6"/>
      <c r="E32" s="10"/>
      <c r="F32" s="13"/>
      <c r="G32" s="34"/>
      <c r="H32" s="13"/>
      <c r="I32" s="16"/>
      <c r="J32" s="13"/>
      <c r="K32" s="35"/>
    </row>
    <row r="33" spans="1:15" ht="16.5">
      <c r="A33" s="69" t="s">
        <v>136</v>
      </c>
      <c r="B33" s="69"/>
      <c r="C33" s="70"/>
      <c r="D33" s="6"/>
      <c r="E33" s="10"/>
      <c r="F33" s="13"/>
      <c r="G33" s="34"/>
      <c r="H33" s="13"/>
      <c r="I33" s="16"/>
      <c r="J33" s="13"/>
      <c r="K33" s="35"/>
    </row>
    <row r="34" spans="1:15">
      <c r="A34" s="5"/>
      <c r="B34" s="6"/>
      <c r="C34" s="6"/>
      <c r="D34" s="6"/>
      <c r="E34" s="10"/>
      <c r="F34" s="13"/>
      <c r="G34" s="34"/>
      <c r="H34" s="13"/>
      <c r="I34" s="16"/>
      <c r="J34" s="13"/>
      <c r="K34" s="35"/>
    </row>
    <row r="35" spans="1:15">
      <c r="A35" s="24" t="s">
        <v>11</v>
      </c>
      <c r="B35" s="25" t="s">
        <v>13</v>
      </c>
      <c r="C35" s="25" t="s">
        <v>2</v>
      </c>
      <c r="D35" s="25" t="s">
        <v>1</v>
      </c>
      <c r="E35" s="25" t="s">
        <v>0</v>
      </c>
      <c r="F35" s="51" t="s">
        <v>14</v>
      </c>
      <c r="G35" s="26" t="s">
        <v>3</v>
      </c>
      <c r="H35" s="26" t="s">
        <v>15</v>
      </c>
      <c r="I35" s="26" t="s">
        <v>4</v>
      </c>
      <c r="J35" s="26" t="s">
        <v>5</v>
      </c>
      <c r="K35" s="26" t="s">
        <v>118</v>
      </c>
      <c r="L35" s="27" t="s">
        <v>16</v>
      </c>
      <c r="M35" s="27" t="s">
        <v>17</v>
      </c>
      <c r="N35" s="27" t="s">
        <v>18</v>
      </c>
      <c r="O35" s="27" t="s">
        <v>12</v>
      </c>
    </row>
    <row r="36" spans="1:15" ht="15.75">
      <c r="A36" s="73">
        <v>1</v>
      </c>
      <c r="B36" s="29" t="s">
        <v>85</v>
      </c>
      <c r="C36" s="29" t="s">
        <v>83</v>
      </c>
      <c r="D36" s="30">
        <v>2</v>
      </c>
      <c r="E36" s="29" t="s">
        <v>22</v>
      </c>
      <c r="F36" s="31">
        <v>2000</v>
      </c>
      <c r="G36" s="29">
        <v>317</v>
      </c>
      <c r="H36" s="32">
        <v>5.8217592592592592E-2</v>
      </c>
      <c r="I36" s="62">
        <v>2.01388888888888E-2</v>
      </c>
      <c r="J36" s="32">
        <f t="shared" ref="J36:J52" si="1">H36-I36</f>
        <v>3.8078703703703795E-2</v>
      </c>
      <c r="K36" s="66">
        <v>0</v>
      </c>
      <c r="L36" s="74"/>
      <c r="M36" s="74">
        <v>1</v>
      </c>
      <c r="N36" s="74"/>
      <c r="O36" s="74">
        <v>2</v>
      </c>
    </row>
    <row r="37" spans="1:15" ht="15.75">
      <c r="A37" s="73">
        <v>2</v>
      </c>
      <c r="B37" s="29" t="s">
        <v>88</v>
      </c>
      <c r="C37" s="29" t="s">
        <v>83</v>
      </c>
      <c r="D37" s="60" t="s">
        <v>26</v>
      </c>
      <c r="E37" s="39" t="s">
        <v>22</v>
      </c>
      <c r="F37" s="61">
        <v>2000</v>
      </c>
      <c r="G37" s="31">
        <v>343</v>
      </c>
      <c r="H37" s="32">
        <v>6.385416666666667E-2</v>
      </c>
      <c r="I37" s="62">
        <v>2.2222222222222199E-2</v>
      </c>
      <c r="J37" s="32">
        <f t="shared" si="1"/>
        <v>4.1631944444444471E-2</v>
      </c>
      <c r="K37" s="66">
        <v>0</v>
      </c>
      <c r="L37" s="74"/>
      <c r="M37" s="74">
        <v>2</v>
      </c>
      <c r="N37" s="74"/>
      <c r="O37" s="74">
        <v>3</v>
      </c>
    </row>
    <row r="38" spans="1:15" ht="15.75">
      <c r="A38" s="73">
        <v>3</v>
      </c>
      <c r="B38" s="29" t="s">
        <v>111</v>
      </c>
      <c r="C38" s="29" t="s">
        <v>114</v>
      </c>
      <c r="D38" s="60" t="s">
        <v>26</v>
      </c>
      <c r="E38" s="29" t="s">
        <v>22</v>
      </c>
      <c r="F38" s="44"/>
      <c r="G38" s="29">
        <v>426</v>
      </c>
      <c r="H38" s="38">
        <v>5.7928240740740738E-2</v>
      </c>
      <c r="I38" s="64">
        <v>1.38888888888888E-2</v>
      </c>
      <c r="J38" s="32">
        <f t="shared" si="1"/>
        <v>4.4039351851851941E-2</v>
      </c>
      <c r="K38" s="67">
        <v>0</v>
      </c>
      <c r="L38" s="74"/>
      <c r="M38" s="74">
        <v>3</v>
      </c>
      <c r="N38" s="74"/>
      <c r="O38" s="74">
        <v>3</v>
      </c>
    </row>
    <row r="39" spans="1:15" ht="16.5">
      <c r="A39" s="73">
        <v>4</v>
      </c>
      <c r="B39" s="29" t="s">
        <v>131</v>
      </c>
      <c r="C39" s="46" t="s">
        <v>70</v>
      </c>
      <c r="D39" s="41">
        <v>2</v>
      </c>
      <c r="E39" s="46" t="s">
        <v>22</v>
      </c>
      <c r="F39" s="44"/>
      <c r="G39" s="46">
        <v>58</v>
      </c>
      <c r="H39" s="38">
        <v>6.7488425925925924E-2</v>
      </c>
      <c r="I39" s="45">
        <v>2.29166666666668E-2</v>
      </c>
      <c r="J39" s="32">
        <f t="shared" si="1"/>
        <v>4.4571759259259124E-2</v>
      </c>
      <c r="K39" s="67">
        <v>0</v>
      </c>
      <c r="L39" s="74"/>
      <c r="M39" s="74">
        <v>4</v>
      </c>
      <c r="N39" s="74">
        <v>100</v>
      </c>
      <c r="O39" s="74">
        <v>3</v>
      </c>
    </row>
    <row r="40" spans="1:15" ht="15.75">
      <c r="A40" s="73">
        <v>5</v>
      </c>
      <c r="B40" s="29" t="s">
        <v>80</v>
      </c>
      <c r="C40" s="29" t="s">
        <v>70</v>
      </c>
      <c r="D40" s="30" t="s">
        <v>21</v>
      </c>
      <c r="E40" s="29" t="s">
        <v>22</v>
      </c>
      <c r="F40" s="31">
        <v>2000</v>
      </c>
      <c r="G40" s="29">
        <v>54</v>
      </c>
      <c r="H40" s="32">
        <v>5.7928240740740738E-2</v>
      </c>
      <c r="I40" s="62">
        <v>1.3194444444444399E-2</v>
      </c>
      <c r="J40" s="32">
        <f t="shared" si="1"/>
        <v>4.4733796296296341E-2</v>
      </c>
      <c r="K40" s="65">
        <v>0</v>
      </c>
      <c r="L40" s="74"/>
      <c r="M40" s="74">
        <v>5</v>
      </c>
      <c r="N40" s="74">
        <v>97</v>
      </c>
      <c r="O40" s="74">
        <v>3</v>
      </c>
    </row>
    <row r="41" spans="1:15" ht="15.75">
      <c r="A41" s="73">
        <v>6</v>
      </c>
      <c r="B41" s="29" t="s">
        <v>20</v>
      </c>
      <c r="C41" s="29" t="s">
        <v>19</v>
      </c>
      <c r="D41" s="30" t="s">
        <v>21</v>
      </c>
      <c r="E41" s="29" t="s">
        <v>22</v>
      </c>
      <c r="F41" s="31">
        <v>2000</v>
      </c>
      <c r="G41" s="29">
        <v>402</v>
      </c>
      <c r="H41" s="32">
        <v>5.8912037037037034E-2</v>
      </c>
      <c r="I41" s="62">
        <v>1.1111111111111099E-2</v>
      </c>
      <c r="J41" s="32">
        <f t="shared" si="1"/>
        <v>4.7800925925925934E-2</v>
      </c>
      <c r="K41" s="65">
        <v>0</v>
      </c>
      <c r="L41" s="74"/>
      <c r="M41" s="74">
        <v>6</v>
      </c>
      <c r="N41" s="74">
        <v>94</v>
      </c>
      <c r="O41" s="74" t="s">
        <v>50</v>
      </c>
    </row>
    <row r="42" spans="1:15" ht="15.75">
      <c r="A42" s="73">
        <v>7</v>
      </c>
      <c r="B42" s="29" t="s">
        <v>53</v>
      </c>
      <c r="C42" s="29" t="s">
        <v>47</v>
      </c>
      <c r="D42" s="30" t="s">
        <v>26</v>
      </c>
      <c r="E42" s="29" t="s">
        <v>22</v>
      </c>
      <c r="F42" s="31">
        <v>1999</v>
      </c>
      <c r="G42" s="40">
        <v>413</v>
      </c>
      <c r="H42" s="32">
        <v>6.0972222222222226E-2</v>
      </c>
      <c r="I42" s="62">
        <v>1.18055555555555E-2</v>
      </c>
      <c r="J42" s="32">
        <f t="shared" si="1"/>
        <v>4.9166666666666727E-2</v>
      </c>
      <c r="K42" s="65">
        <v>0</v>
      </c>
      <c r="L42" s="74"/>
      <c r="M42" s="74">
        <v>7</v>
      </c>
      <c r="N42" s="74">
        <v>91</v>
      </c>
      <c r="O42" s="74" t="s">
        <v>50</v>
      </c>
    </row>
    <row r="43" spans="1:15" ht="15.75">
      <c r="A43" s="73">
        <v>8</v>
      </c>
      <c r="B43" s="21" t="s">
        <v>133</v>
      </c>
      <c r="C43" s="29" t="s">
        <v>83</v>
      </c>
      <c r="D43" s="60">
        <v>2</v>
      </c>
      <c r="E43" s="21" t="s">
        <v>22</v>
      </c>
      <c r="F43" s="61">
        <v>1999</v>
      </c>
      <c r="G43" s="21">
        <v>307</v>
      </c>
      <c r="H43" s="32">
        <v>6.429398148148148E-2</v>
      </c>
      <c r="I43" s="62">
        <v>1.2500000000000001E-2</v>
      </c>
      <c r="J43" s="32">
        <f t="shared" si="1"/>
        <v>5.1793981481481483E-2</v>
      </c>
      <c r="K43" s="66">
        <v>0</v>
      </c>
      <c r="L43" s="74"/>
      <c r="M43" s="74">
        <v>8</v>
      </c>
      <c r="N43" s="74"/>
      <c r="O43" s="74" t="s">
        <v>50</v>
      </c>
    </row>
    <row r="44" spans="1:15" ht="15.75">
      <c r="A44" s="73">
        <v>9</v>
      </c>
      <c r="B44" s="29" t="s">
        <v>97</v>
      </c>
      <c r="C44" s="29" t="s">
        <v>83</v>
      </c>
      <c r="D44" s="30">
        <v>2</v>
      </c>
      <c r="E44" s="39" t="s">
        <v>22</v>
      </c>
      <c r="F44" s="31">
        <v>1999</v>
      </c>
      <c r="G44" s="29">
        <v>308</v>
      </c>
      <c r="H44" s="32">
        <v>8.2430555555555562E-2</v>
      </c>
      <c r="I44" s="62">
        <v>1.8055555555555498E-2</v>
      </c>
      <c r="J44" s="32">
        <f t="shared" si="1"/>
        <v>6.4375000000000071E-2</v>
      </c>
      <c r="K44" s="66">
        <v>0</v>
      </c>
      <c r="L44" s="74"/>
      <c r="M44" s="74">
        <v>9</v>
      </c>
      <c r="N44" s="74"/>
      <c r="O44" s="74"/>
    </row>
    <row r="45" spans="1:15" ht="15.75">
      <c r="A45" s="73">
        <v>10</v>
      </c>
      <c r="B45" s="29" t="s">
        <v>104</v>
      </c>
      <c r="C45" s="29" t="s">
        <v>60</v>
      </c>
      <c r="D45" s="30" t="s">
        <v>21</v>
      </c>
      <c r="E45" s="29" t="s">
        <v>22</v>
      </c>
      <c r="F45" s="31">
        <v>1999</v>
      </c>
      <c r="G45" s="29">
        <v>48</v>
      </c>
      <c r="H45" s="32">
        <v>8.6585648148148162E-2</v>
      </c>
      <c r="I45" s="62">
        <v>1.0416666666666701E-2</v>
      </c>
      <c r="J45" s="32">
        <f t="shared" si="1"/>
        <v>7.6168981481481463E-2</v>
      </c>
      <c r="K45" s="65">
        <v>0</v>
      </c>
      <c r="L45" s="74"/>
      <c r="M45" s="74">
        <v>10</v>
      </c>
      <c r="N45" s="74"/>
      <c r="O45" s="74"/>
    </row>
    <row r="46" spans="1:15" ht="15.75">
      <c r="A46" s="8">
        <v>11</v>
      </c>
      <c r="B46" s="29" t="s">
        <v>105</v>
      </c>
      <c r="C46" s="29" t="s">
        <v>60</v>
      </c>
      <c r="D46" s="30" t="s">
        <v>21</v>
      </c>
      <c r="E46" s="29" t="s">
        <v>22</v>
      </c>
      <c r="F46" s="31">
        <v>2000</v>
      </c>
      <c r="G46" s="29">
        <v>57</v>
      </c>
      <c r="H46" s="32">
        <v>6.9409722222222234E-2</v>
      </c>
      <c r="I46" s="62">
        <v>1.5277777777777699E-2</v>
      </c>
      <c r="J46" s="32">
        <f t="shared" si="1"/>
        <v>5.4131944444444538E-2</v>
      </c>
      <c r="K46" s="65">
        <v>1</v>
      </c>
      <c r="L46" s="23"/>
      <c r="M46" s="23">
        <v>11</v>
      </c>
      <c r="N46" s="23"/>
      <c r="O46" s="23"/>
    </row>
    <row r="47" spans="1:15" ht="15.75">
      <c r="A47" s="8">
        <v>12</v>
      </c>
      <c r="B47" s="29" t="s">
        <v>23</v>
      </c>
      <c r="C47" s="29" t="s">
        <v>19</v>
      </c>
      <c r="D47" s="30" t="s">
        <v>21</v>
      </c>
      <c r="E47" s="29" t="s">
        <v>22</v>
      </c>
      <c r="F47" s="31">
        <v>2000</v>
      </c>
      <c r="G47" s="40">
        <v>410</v>
      </c>
      <c r="H47" s="32">
        <v>7.4560185185185188E-2</v>
      </c>
      <c r="I47" s="62">
        <v>1.6666666666666601E-2</v>
      </c>
      <c r="J47" s="32">
        <f t="shared" si="1"/>
        <v>5.7893518518518587E-2</v>
      </c>
      <c r="K47" s="65">
        <v>2</v>
      </c>
      <c r="L47" s="23"/>
      <c r="M47" s="23">
        <v>12</v>
      </c>
      <c r="N47" s="23">
        <v>89</v>
      </c>
      <c r="O47" s="23"/>
    </row>
    <row r="48" spans="1:15" ht="15.75">
      <c r="A48" s="8">
        <v>13</v>
      </c>
      <c r="B48" s="29" t="s">
        <v>30</v>
      </c>
      <c r="C48" s="29" t="s">
        <v>19</v>
      </c>
      <c r="D48" s="30" t="s">
        <v>21</v>
      </c>
      <c r="E48" s="29" t="s">
        <v>22</v>
      </c>
      <c r="F48" s="31">
        <v>2000</v>
      </c>
      <c r="G48" s="40">
        <v>422</v>
      </c>
      <c r="H48" s="38">
        <v>7.4849537037037034E-2</v>
      </c>
      <c r="I48" s="62">
        <v>1.94444444444444E-2</v>
      </c>
      <c r="J48" s="32">
        <f t="shared" si="1"/>
        <v>5.5405092592592631E-2</v>
      </c>
      <c r="K48" s="65">
        <v>5</v>
      </c>
      <c r="L48" s="23"/>
      <c r="M48" s="23">
        <v>13</v>
      </c>
      <c r="N48" s="23">
        <v>87</v>
      </c>
      <c r="O48" s="23"/>
    </row>
    <row r="49" spans="1:15" ht="15.75">
      <c r="A49" s="8">
        <v>14</v>
      </c>
      <c r="B49" s="29" t="s">
        <v>38</v>
      </c>
      <c r="C49" s="29" t="s">
        <v>48</v>
      </c>
      <c r="D49" s="30" t="s">
        <v>21</v>
      </c>
      <c r="E49" s="29" t="s">
        <v>22</v>
      </c>
      <c r="F49" s="31">
        <v>2000</v>
      </c>
      <c r="G49" s="40">
        <v>449</v>
      </c>
      <c r="H49" s="32">
        <v>7.615740740740741E-2</v>
      </c>
      <c r="I49" s="62">
        <v>1.7361111111111101E-2</v>
      </c>
      <c r="J49" s="32">
        <f t="shared" si="1"/>
        <v>5.8796296296296305E-2</v>
      </c>
      <c r="K49" s="65">
        <v>7</v>
      </c>
      <c r="L49" s="23"/>
      <c r="M49" s="23">
        <v>14</v>
      </c>
      <c r="N49" s="23">
        <v>85</v>
      </c>
      <c r="O49" s="23"/>
    </row>
    <row r="50" spans="1:15" ht="15.75">
      <c r="A50" s="8">
        <v>15</v>
      </c>
      <c r="B50" s="29" t="s">
        <v>39</v>
      </c>
      <c r="C50" s="29" t="s">
        <v>48</v>
      </c>
      <c r="D50" s="30" t="s">
        <v>21</v>
      </c>
      <c r="E50" s="39" t="s">
        <v>22</v>
      </c>
      <c r="F50" s="31">
        <v>2000</v>
      </c>
      <c r="G50" s="40">
        <v>450</v>
      </c>
      <c r="H50" s="32">
        <v>7.8171296296296308E-2</v>
      </c>
      <c r="I50" s="62">
        <v>1.8749999999999999E-2</v>
      </c>
      <c r="J50" s="32">
        <f t="shared" si="1"/>
        <v>5.9421296296296305E-2</v>
      </c>
      <c r="K50" s="65">
        <v>7</v>
      </c>
      <c r="L50" s="23"/>
      <c r="M50" s="23">
        <v>15</v>
      </c>
      <c r="N50" s="23">
        <v>83</v>
      </c>
      <c r="O50" s="23"/>
    </row>
    <row r="51" spans="1:15" ht="15.75">
      <c r="A51" s="8">
        <v>16</v>
      </c>
      <c r="B51" s="29" t="s">
        <v>107</v>
      </c>
      <c r="C51" s="29" t="s">
        <v>48</v>
      </c>
      <c r="D51" s="30" t="s">
        <v>21</v>
      </c>
      <c r="E51" s="29" t="s">
        <v>22</v>
      </c>
      <c r="F51" s="31">
        <v>2000</v>
      </c>
      <c r="G51" s="29">
        <v>447</v>
      </c>
      <c r="H51" s="38">
        <v>7.8217592592592589E-2</v>
      </c>
      <c r="I51" s="62">
        <v>1.59722222222222E-2</v>
      </c>
      <c r="J51" s="32">
        <f t="shared" si="1"/>
        <v>6.2245370370370388E-2</v>
      </c>
      <c r="K51" s="65">
        <v>7</v>
      </c>
      <c r="L51" s="23"/>
      <c r="M51" s="23">
        <v>16</v>
      </c>
      <c r="N51" s="23">
        <v>81</v>
      </c>
      <c r="O51" s="23"/>
    </row>
    <row r="52" spans="1:15" ht="15.75">
      <c r="A52" s="8">
        <v>17</v>
      </c>
      <c r="B52" s="29" t="s">
        <v>37</v>
      </c>
      <c r="C52" s="29" t="s">
        <v>48</v>
      </c>
      <c r="D52" s="30" t="s">
        <v>21</v>
      </c>
      <c r="E52" s="39" t="s">
        <v>22</v>
      </c>
      <c r="F52" s="31">
        <v>2000</v>
      </c>
      <c r="G52" s="40">
        <v>440</v>
      </c>
      <c r="H52" s="43">
        <v>6.6354166666666659E-2</v>
      </c>
      <c r="I52" s="62">
        <v>9.02777777777777E-3</v>
      </c>
      <c r="J52" s="32">
        <f t="shared" si="1"/>
        <v>5.7326388888888885E-2</v>
      </c>
      <c r="K52" s="65">
        <v>9</v>
      </c>
      <c r="L52" s="23"/>
      <c r="M52" s="23">
        <v>17</v>
      </c>
      <c r="N52" s="23">
        <v>80</v>
      </c>
      <c r="O52" s="23"/>
    </row>
    <row r="53" spans="1:15">
      <c r="M53" s="22"/>
      <c r="N53" s="22"/>
      <c r="O53" s="22"/>
    </row>
    <row r="54" spans="1:15" ht="16.5">
      <c r="A54" s="71" t="s">
        <v>138</v>
      </c>
      <c r="B54" s="72"/>
      <c r="M54" s="22"/>
      <c r="N54" s="22"/>
      <c r="O54" s="22"/>
    </row>
    <row r="55" spans="1:15" ht="16.5">
      <c r="A55" s="71" t="s">
        <v>139</v>
      </c>
      <c r="B55" s="72"/>
      <c r="M55" s="22"/>
      <c r="N55" s="22"/>
      <c r="O55" s="22"/>
    </row>
    <row r="56" spans="1:15" ht="16.5">
      <c r="A56" s="71" t="s">
        <v>140</v>
      </c>
      <c r="B56" s="72"/>
      <c r="M56" s="22"/>
      <c r="N56" s="22"/>
      <c r="O56" s="22"/>
    </row>
    <row r="57" spans="1:15" ht="16.5">
      <c r="A57" s="71" t="s">
        <v>141</v>
      </c>
      <c r="B57" s="72"/>
      <c r="M57" s="22"/>
      <c r="N57" s="22"/>
      <c r="O57" s="22"/>
    </row>
    <row r="58" spans="1:15" ht="16.5">
      <c r="A58" s="71" t="s">
        <v>142</v>
      </c>
      <c r="B58" s="72"/>
      <c r="M58" s="22"/>
      <c r="N58" s="22"/>
      <c r="O58" s="22"/>
    </row>
    <row r="59" spans="1:15">
      <c r="M59" s="22"/>
      <c r="N59" s="22"/>
      <c r="O59" s="22"/>
    </row>
    <row r="60" spans="1:15" ht="16.5">
      <c r="A60" s="69" t="s">
        <v>8</v>
      </c>
      <c r="B60" s="69"/>
      <c r="C60" s="69"/>
      <c r="D60" s="7"/>
      <c r="E60" s="11"/>
      <c r="F60" s="17"/>
      <c r="G60" s="34"/>
      <c r="H60" s="13"/>
      <c r="I60" s="16"/>
      <c r="J60" s="13"/>
      <c r="K60" s="35"/>
    </row>
    <row r="61" spans="1:15" ht="16.5">
      <c r="A61" s="69" t="s">
        <v>143</v>
      </c>
      <c r="B61" s="69"/>
      <c r="C61" s="69"/>
      <c r="D61" s="7"/>
      <c r="E61" s="11"/>
      <c r="F61" s="17"/>
      <c r="G61" s="34"/>
      <c r="H61" s="13"/>
      <c r="I61" s="16"/>
      <c r="J61" s="13"/>
      <c r="K61" s="35"/>
    </row>
    <row r="62" spans="1:15" ht="16.5">
      <c r="A62" s="69" t="s">
        <v>136</v>
      </c>
      <c r="B62" s="69"/>
      <c r="C62" s="70"/>
      <c r="D62" s="7"/>
      <c r="E62" s="11"/>
      <c r="F62" s="17"/>
      <c r="G62" s="34"/>
      <c r="H62" s="13"/>
      <c r="I62" s="16"/>
      <c r="J62" s="13"/>
      <c r="K62" s="35"/>
    </row>
    <row r="63" spans="1:15">
      <c r="A63" s="6"/>
      <c r="B63" s="6"/>
      <c r="C63" s="10"/>
      <c r="D63" s="7"/>
      <c r="E63" s="11"/>
      <c r="F63" s="17"/>
      <c r="G63" s="34"/>
      <c r="H63" s="13"/>
      <c r="I63" s="16"/>
      <c r="J63" s="13"/>
      <c r="K63" s="35"/>
    </row>
    <row r="64" spans="1:15">
      <c r="A64" s="24" t="s">
        <v>11</v>
      </c>
      <c r="B64" s="25" t="s">
        <v>13</v>
      </c>
      <c r="C64" s="25" t="s">
        <v>2</v>
      </c>
      <c r="D64" s="25" t="s">
        <v>1</v>
      </c>
      <c r="E64" s="25" t="s">
        <v>0</v>
      </c>
      <c r="F64" s="51" t="s">
        <v>14</v>
      </c>
      <c r="G64" s="26" t="s">
        <v>3</v>
      </c>
      <c r="H64" s="26" t="s">
        <v>15</v>
      </c>
      <c r="I64" s="26" t="s">
        <v>4</v>
      </c>
      <c r="J64" s="26" t="s">
        <v>5</v>
      </c>
      <c r="K64" s="26" t="s">
        <v>118</v>
      </c>
      <c r="L64" s="27" t="s">
        <v>16</v>
      </c>
      <c r="M64" s="27" t="s">
        <v>17</v>
      </c>
      <c r="N64" s="27" t="s">
        <v>18</v>
      </c>
      <c r="O64" s="27" t="s">
        <v>12</v>
      </c>
    </row>
    <row r="65" spans="1:15" ht="15.75">
      <c r="A65" s="12">
        <v>1</v>
      </c>
      <c r="B65" s="29" t="s">
        <v>27</v>
      </c>
      <c r="C65" s="29" t="s">
        <v>19</v>
      </c>
      <c r="D65" s="30" t="s">
        <v>26</v>
      </c>
      <c r="E65" s="29" t="s">
        <v>25</v>
      </c>
      <c r="F65" s="31">
        <v>1999</v>
      </c>
      <c r="G65" s="40">
        <v>420</v>
      </c>
      <c r="H65" s="32">
        <v>5.1805555555555556E-2</v>
      </c>
      <c r="I65" s="64">
        <v>2.0833333333333298E-3</v>
      </c>
      <c r="J65" s="32">
        <f t="shared" ref="J65:J71" si="2">H65-I65</f>
        <v>4.9722222222222223E-2</v>
      </c>
      <c r="K65" s="65">
        <v>0</v>
      </c>
      <c r="L65" s="23"/>
      <c r="M65" s="23">
        <v>1</v>
      </c>
      <c r="N65" s="23">
        <v>100</v>
      </c>
      <c r="O65" s="23"/>
    </row>
    <row r="66" spans="1:15" ht="15.75">
      <c r="A66" s="12">
        <v>2</v>
      </c>
      <c r="B66" s="21" t="s">
        <v>99</v>
      </c>
      <c r="C66" s="29" t="s">
        <v>83</v>
      </c>
      <c r="D66" s="60" t="s">
        <v>26</v>
      </c>
      <c r="E66" s="21" t="s">
        <v>25</v>
      </c>
      <c r="F66" s="61">
        <v>2000</v>
      </c>
      <c r="G66" s="21">
        <v>339</v>
      </c>
      <c r="H66" s="32">
        <v>5.9537037037037034E-2</v>
      </c>
      <c r="I66" s="64">
        <v>3.4722222222222199E-3</v>
      </c>
      <c r="J66" s="32">
        <f t="shared" si="2"/>
        <v>5.6064814814814817E-2</v>
      </c>
      <c r="K66" s="66">
        <v>0</v>
      </c>
      <c r="L66" s="23"/>
      <c r="M66" s="23">
        <v>2</v>
      </c>
      <c r="N66" s="23"/>
      <c r="O66" s="23"/>
    </row>
    <row r="67" spans="1:15" ht="15.75">
      <c r="A67" s="12">
        <v>3</v>
      </c>
      <c r="B67" s="29" t="s">
        <v>24</v>
      </c>
      <c r="C67" s="29" t="s">
        <v>19</v>
      </c>
      <c r="D67" s="30" t="s">
        <v>26</v>
      </c>
      <c r="E67" s="29" t="s">
        <v>25</v>
      </c>
      <c r="F67" s="31">
        <v>1999</v>
      </c>
      <c r="G67" s="40">
        <v>416</v>
      </c>
      <c r="H67" s="32">
        <v>6.9027777777777785E-2</v>
      </c>
      <c r="I67" s="64">
        <v>4.1666666666666597E-3</v>
      </c>
      <c r="J67" s="32">
        <f t="shared" si="2"/>
        <v>6.4861111111111119E-2</v>
      </c>
      <c r="K67" s="65">
        <v>0</v>
      </c>
      <c r="L67" s="23"/>
      <c r="M67" s="23">
        <v>3</v>
      </c>
      <c r="N67" s="23">
        <v>97</v>
      </c>
      <c r="O67" s="23"/>
    </row>
    <row r="68" spans="1:15" ht="15.75">
      <c r="A68" s="12">
        <v>4</v>
      </c>
      <c r="B68" s="29" t="s">
        <v>79</v>
      </c>
      <c r="C68" s="29" t="s">
        <v>70</v>
      </c>
      <c r="D68" s="30" t="s">
        <v>21</v>
      </c>
      <c r="E68" s="29" t="s">
        <v>25</v>
      </c>
      <c r="F68" s="31">
        <v>2000</v>
      </c>
      <c r="G68" s="29">
        <v>52</v>
      </c>
      <c r="H68" s="32">
        <v>6.9016203703703705E-2</v>
      </c>
      <c r="I68" s="64">
        <v>2.7777777777777701E-3</v>
      </c>
      <c r="J68" s="32">
        <f t="shared" si="2"/>
        <v>6.6238425925925937E-2</v>
      </c>
      <c r="K68" s="65">
        <v>0</v>
      </c>
      <c r="L68" s="23"/>
      <c r="M68" s="23">
        <v>4</v>
      </c>
      <c r="N68" s="23">
        <v>94</v>
      </c>
      <c r="O68" s="23"/>
    </row>
    <row r="69" spans="1:15" ht="15.75">
      <c r="A69" s="12">
        <v>5</v>
      </c>
      <c r="B69" s="21" t="s">
        <v>94</v>
      </c>
      <c r="C69" s="29" t="s">
        <v>83</v>
      </c>
      <c r="D69" s="60" t="s">
        <v>50</v>
      </c>
      <c r="E69" s="21" t="s">
        <v>25</v>
      </c>
      <c r="F69" s="61">
        <v>2000</v>
      </c>
      <c r="G69" s="21">
        <v>341</v>
      </c>
      <c r="H69" s="32">
        <v>5.9652777777777777E-2</v>
      </c>
      <c r="I69" s="64">
        <v>4.8611111111111103E-3</v>
      </c>
      <c r="J69" s="32">
        <f t="shared" si="2"/>
        <v>5.4791666666666669E-2</v>
      </c>
      <c r="K69" s="66">
        <v>3</v>
      </c>
      <c r="L69" s="23"/>
      <c r="M69" s="23">
        <v>5</v>
      </c>
      <c r="N69" s="23"/>
      <c r="O69" s="23"/>
    </row>
    <row r="70" spans="1:15" ht="15.75">
      <c r="A70" s="12">
        <v>6</v>
      </c>
      <c r="B70" s="29" t="s">
        <v>108</v>
      </c>
      <c r="C70" s="29" t="s">
        <v>48</v>
      </c>
      <c r="D70" s="30" t="s">
        <v>21</v>
      </c>
      <c r="E70" s="29" t="s">
        <v>25</v>
      </c>
      <c r="F70" s="31">
        <v>1999</v>
      </c>
      <c r="G70" s="29">
        <v>436</v>
      </c>
      <c r="H70" s="20">
        <v>7.3715277777777768E-2</v>
      </c>
      <c r="I70" s="64">
        <v>5.5555555555555558E-3</v>
      </c>
      <c r="J70" s="32">
        <f t="shared" si="2"/>
        <v>6.8159722222222219E-2</v>
      </c>
      <c r="K70" s="68">
        <v>4</v>
      </c>
      <c r="L70" s="23"/>
      <c r="M70" s="23">
        <v>6</v>
      </c>
      <c r="N70" s="23">
        <v>91</v>
      </c>
      <c r="O70" s="23"/>
    </row>
    <row r="71" spans="1:15" ht="15.75">
      <c r="A71" s="12">
        <v>7</v>
      </c>
      <c r="B71" s="29" t="s">
        <v>40</v>
      </c>
      <c r="C71" s="29" t="s">
        <v>48</v>
      </c>
      <c r="D71" s="30" t="s">
        <v>21</v>
      </c>
      <c r="E71" s="39" t="s">
        <v>25</v>
      </c>
      <c r="F71" s="31">
        <v>2000</v>
      </c>
      <c r="G71" s="29">
        <v>455</v>
      </c>
      <c r="H71" s="32">
        <v>7.3715277777777768E-2</v>
      </c>
      <c r="I71" s="64">
        <v>5.5555555555555497E-3</v>
      </c>
      <c r="J71" s="32">
        <f t="shared" si="2"/>
        <v>6.8159722222222219E-2</v>
      </c>
      <c r="K71" s="65">
        <v>4</v>
      </c>
      <c r="L71" s="23"/>
      <c r="M71" s="23">
        <v>7</v>
      </c>
      <c r="N71" s="23">
        <v>89</v>
      </c>
      <c r="O71" s="23"/>
    </row>
    <row r="72" spans="1:15">
      <c r="A72" s="13"/>
      <c r="B72" s="13"/>
      <c r="C72" s="15"/>
      <c r="D72" s="15"/>
      <c r="E72" s="13"/>
      <c r="F72" s="13"/>
      <c r="G72" s="34"/>
      <c r="H72" s="13"/>
      <c r="I72" s="16"/>
      <c r="J72" s="13"/>
      <c r="K72" s="35"/>
    </row>
    <row r="73" spans="1:15" ht="16.5">
      <c r="A73" s="69" t="s">
        <v>9</v>
      </c>
      <c r="B73" s="69"/>
      <c r="C73" s="69"/>
    </row>
    <row r="74" spans="1:15" ht="16.5">
      <c r="A74" s="69" t="s">
        <v>143</v>
      </c>
      <c r="B74" s="69"/>
      <c r="C74" s="69"/>
    </row>
    <row r="75" spans="1:15" ht="16.5">
      <c r="A75" s="69" t="s">
        <v>136</v>
      </c>
      <c r="B75" s="69"/>
      <c r="C75" s="70"/>
    </row>
    <row r="77" spans="1:15">
      <c r="A77" s="24" t="s">
        <v>11</v>
      </c>
      <c r="B77" s="25" t="s">
        <v>13</v>
      </c>
      <c r="C77" s="25" t="s">
        <v>2</v>
      </c>
      <c r="D77" s="25" t="s">
        <v>1</v>
      </c>
      <c r="E77" s="25" t="s">
        <v>0</v>
      </c>
      <c r="F77" s="51" t="s">
        <v>14</v>
      </c>
      <c r="G77" s="26" t="s">
        <v>3</v>
      </c>
      <c r="H77" s="26" t="s">
        <v>15</v>
      </c>
      <c r="I77" s="26" t="s">
        <v>4</v>
      </c>
      <c r="J77" s="26" t="s">
        <v>5</v>
      </c>
      <c r="K77" s="26" t="s">
        <v>118</v>
      </c>
      <c r="L77" s="27" t="s">
        <v>16</v>
      </c>
      <c r="M77" s="27" t="s">
        <v>17</v>
      </c>
      <c r="N77" s="27" t="s">
        <v>18</v>
      </c>
      <c r="O77" s="27" t="s">
        <v>12</v>
      </c>
    </row>
    <row r="78" spans="1:15" ht="15.75">
      <c r="A78" s="75">
        <v>1</v>
      </c>
      <c r="B78" s="29" t="s">
        <v>77</v>
      </c>
      <c r="C78" s="29" t="s">
        <v>70</v>
      </c>
      <c r="D78" s="30" t="s">
        <v>21</v>
      </c>
      <c r="E78" s="29" t="s">
        <v>32</v>
      </c>
      <c r="F78" s="31">
        <v>2004</v>
      </c>
      <c r="G78" s="29">
        <v>618</v>
      </c>
      <c r="H78" s="38">
        <v>5.3437499999999999E-2</v>
      </c>
      <c r="I78" s="62">
        <v>2.50000000000003E-2</v>
      </c>
      <c r="J78" s="32">
        <f t="shared" ref="J78:J100" si="3">H78-I78</f>
        <v>2.8437499999999699E-2</v>
      </c>
      <c r="K78" s="67">
        <v>0</v>
      </c>
      <c r="L78" s="74"/>
      <c r="M78" s="76">
        <v>1</v>
      </c>
      <c r="N78" s="74">
        <v>100</v>
      </c>
      <c r="O78" s="74">
        <v>3</v>
      </c>
    </row>
    <row r="79" spans="1:15" ht="15.75">
      <c r="A79" s="75">
        <v>2</v>
      </c>
      <c r="B79" s="21" t="s">
        <v>98</v>
      </c>
      <c r="C79" s="29" t="s">
        <v>83</v>
      </c>
      <c r="D79" s="60" t="s">
        <v>26</v>
      </c>
      <c r="E79" s="21" t="s">
        <v>32</v>
      </c>
      <c r="F79" s="61">
        <v>2001</v>
      </c>
      <c r="G79" s="21">
        <v>313</v>
      </c>
      <c r="H79" s="32">
        <v>4.4178240740740747E-2</v>
      </c>
      <c r="I79" s="64">
        <v>1.38888888888888E-2</v>
      </c>
      <c r="J79" s="32">
        <f t="shared" si="3"/>
        <v>3.0289351851851949E-2</v>
      </c>
      <c r="K79" s="66">
        <v>0</v>
      </c>
      <c r="L79" s="74"/>
      <c r="M79" s="76">
        <v>2</v>
      </c>
      <c r="N79" s="74"/>
      <c r="O79" s="74">
        <v>3</v>
      </c>
    </row>
    <row r="80" spans="1:15" ht="18" customHeight="1">
      <c r="A80" s="75">
        <v>3</v>
      </c>
      <c r="B80" s="29" t="s">
        <v>132</v>
      </c>
      <c r="C80" s="29" t="s">
        <v>114</v>
      </c>
      <c r="D80" s="30" t="s">
        <v>26</v>
      </c>
      <c r="E80" s="29" t="s">
        <v>32</v>
      </c>
      <c r="F80" s="44"/>
      <c r="G80" s="29">
        <v>136</v>
      </c>
      <c r="H80" s="38">
        <v>6.1504629629629631E-2</v>
      </c>
      <c r="I80" s="45">
        <v>2.7083333333333799E-2</v>
      </c>
      <c r="J80" s="32">
        <f t="shared" si="3"/>
        <v>3.4421296296295832E-2</v>
      </c>
      <c r="K80" s="67">
        <v>0</v>
      </c>
      <c r="L80" s="74"/>
      <c r="M80" s="76">
        <v>3</v>
      </c>
      <c r="N80" s="74"/>
      <c r="O80" s="74" t="s">
        <v>50</v>
      </c>
    </row>
    <row r="81" spans="1:15" ht="23.25" customHeight="1">
      <c r="A81" s="75">
        <v>4</v>
      </c>
      <c r="B81" s="29" t="s">
        <v>87</v>
      </c>
      <c r="C81" s="29" t="s">
        <v>83</v>
      </c>
      <c r="D81" s="30" t="s">
        <v>26</v>
      </c>
      <c r="E81" s="29" t="s">
        <v>32</v>
      </c>
      <c r="F81" s="31">
        <v>2001</v>
      </c>
      <c r="G81" s="29">
        <v>312</v>
      </c>
      <c r="H81" s="32">
        <v>4.5543981481481477E-2</v>
      </c>
      <c r="I81" s="62">
        <v>1.0416666666666701E-2</v>
      </c>
      <c r="J81" s="32">
        <f t="shared" si="3"/>
        <v>3.5127314814814778E-2</v>
      </c>
      <c r="K81" s="66">
        <v>0</v>
      </c>
      <c r="L81" s="74"/>
      <c r="M81" s="76">
        <v>4</v>
      </c>
      <c r="N81" s="74"/>
      <c r="O81" s="74" t="s">
        <v>50</v>
      </c>
    </row>
    <row r="82" spans="1:15" ht="15.75">
      <c r="A82" s="75">
        <v>5</v>
      </c>
      <c r="B82" s="29" t="s">
        <v>76</v>
      </c>
      <c r="C82" s="29" t="s">
        <v>70</v>
      </c>
      <c r="D82" s="30" t="s">
        <v>50</v>
      </c>
      <c r="E82" s="29" t="s">
        <v>32</v>
      </c>
      <c r="F82" s="31">
        <v>2001</v>
      </c>
      <c r="G82" s="29">
        <v>17</v>
      </c>
      <c r="H82" s="32">
        <v>4.7245370370370375E-2</v>
      </c>
      <c r="I82" s="62">
        <v>1.1111111111111099E-2</v>
      </c>
      <c r="J82" s="32">
        <f t="shared" si="3"/>
        <v>3.6134259259259276E-2</v>
      </c>
      <c r="K82" s="65">
        <v>0</v>
      </c>
      <c r="L82" s="74"/>
      <c r="M82" s="76">
        <v>5</v>
      </c>
      <c r="N82" s="74">
        <v>97</v>
      </c>
      <c r="O82" s="74" t="s">
        <v>50</v>
      </c>
    </row>
    <row r="83" spans="1:15" ht="15.75">
      <c r="A83" s="75">
        <v>6</v>
      </c>
      <c r="B83" s="29" t="s">
        <v>75</v>
      </c>
      <c r="C83" s="29" t="s">
        <v>70</v>
      </c>
      <c r="D83" s="30" t="s">
        <v>26</v>
      </c>
      <c r="E83" s="29" t="s">
        <v>32</v>
      </c>
      <c r="F83" s="31">
        <v>2003</v>
      </c>
      <c r="G83" s="29">
        <v>26</v>
      </c>
      <c r="H83" s="32">
        <v>5.5474537037037037E-2</v>
      </c>
      <c r="I83" s="62">
        <v>1.8055555555555498E-2</v>
      </c>
      <c r="J83" s="32">
        <f t="shared" si="3"/>
        <v>3.7418981481481539E-2</v>
      </c>
      <c r="K83" s="65">
        <v>0</v>
      </c>
      <c r="L83" s="74"/>
      <c r="M83" s="76">
        <v>6</v>
      </c>
      <c r="N83" s="74">
        <v>94</v>
      </c>
      <c r="O83" s="74" t="s">
        <v>50</v>
      </c>
    </row>
    <row r="84" spans="1:15" ht="15.75">
      <c r="A84" s="75">
        <v>7</v>
      </c>
      <c r="B84" s="29" t="s">
        <v>100</v>
      </c>
      <c r="C84" s="29" t="s">
        <v>83</v>
      </c>
      <c r="D84" s="30" t="s">
        <v>50</v>
      </c>
      <c r="E84" s="39" t="s">
        <v>32</v>
      </c>
      <c r="F84" s="31">
        <v>2001</v>
      </c>
      <c r="G84" s="29">
        <v>363</v>
      </c>
      <c r="H84" s="32">
        <v>7.1851851851851847E-2</v>
      </c>
      <c r="I84" s="62">
        <v>2.29166666666668E-2</v>
      </c>
      <c r="J84" s="32">
        <f t="shared" si="3"/>
        <v>4.8935185185185047E-2</v>
      </c>
      <c r="K84" s="66">
        <v>0</v>
      </c>
      <c r="L84" s="74"/>
      <c r="M84" s="76">
        <v>7</v>
      </c>
      <c r="N84" s="74"/>
      <c r="O84" s="74"/>
    </row>
    <row r="85" spans="1:15" ht="15.75">
      <c r="A85" s="75">
        <v>8</v>
      </c>
      <c r="B85" s="29" t="s">
        <v>96</v>
      </c>
      <c r="C85" s="29" t="s">
        <v>83</v>
      </c>
      <c r="D85" s="30" t="s">
        <v>26</v>
      </c>
      <c r="E85" s="29" t="s">
        <v>32</v>
      </c>
      <c r="F85" s="31">
        <v>2002</v>
      </c>
      <c r="G85" s="29">
        <v>347</v>
      </c>
      <c r="H85" s="32">
        <v>6.9201388888888882E-2</v>
      </c>
      <c r="I85" s="62">
        <v>1.94444444444444E-2</v>
      </c>
      <c r="J85" s="32">
        <f t="shared" si="3"/>
        <v>4.9756944444444479E-2</v>
      </c>
      <c r="K85" s="66">
        <v>0</v>
      </c>
      <c r="L85" s="74"/>
      <c r="M85" s="76">
        <v>8</v>
      </c>
      <c r="N85" s="74"/>
      <c r="O85" s="74"/>
    </row>
    <row r="86" spans="1:15" ht="15.75">
      <c r="A86" s="75">
        <v>9</v>
      </c>
      <c r="B86" s="29" t="s">
        <v>64</v>
      </c>
      <c r="C86" s="29" t="s">
        <v>47</v>
      </c>
      <c r="D86" s="30" t="s">
        <v>21</v>
      </c>
      <c r="E86" s="29" t="s">
        <v>32</v>
      </c>
      <c r="F86" s="31">
        <v>2002</v>
      </c>
      <c r="G86" s="29">
        <v>659</v>
      </c>
      <c r="H86" s="38">
        <v>7.9166666666666663E-2</v>
      </c>
      <c r="I86" s="62">
        <v>2.6388888888889302E-2</v>
      </c>
      <c r="J86" s="32">
        <f t="shared" si="3"/>
        <v>5.2777777777777361E-2</v>
      </c>
      <c r="K86" s="67">
        <v>0</v>
      </c>
      <c r="L86" s="74"/>
      <c r="M86" s="76">
        <v>9</v>
      </c>
      <c r="N86" s="74">
        <v>91</v>
      </c>
      <c r="O86" s="74"/>
    </row>
    <row r="87" spans="1:15" ht="15.75">
      <c r="A87" s="75">
        <v>10</v>
      </c>
      <c r="B87" s="29" t="s">
        <v>52</v>
      </c>
      <c r="C87" s="29" t="s">
        <v>47</v>
      </c>
      <c r="D87" s="30" t="s">
        <v>21</v>
      </c>
      <c r="E87" s="29" t="s">
        <v>32</v>
      </c>
      <c r="F87" s="31">
        <v>2001</v>
      </c>
      <c r="G87" s="40">
        <v>407</v>
      </c>
      <c r="H87" s="32">
        <v>6.5127314814814818E-2</v>
      </c>
      <c r="I87" s="62">
        <v>9.7222222222222206E-3</v>
      </c>
      <c r="J87" s="32">
        <f t="shared" si="3"/>
        <v>5.5405092592592596E-2</v>
      </c>
      <c r="K87" s="65">
        <v>0</v>
      </c>
      <c r="L87" s="74"/>
      <c r="M87" s="76">
        <v>10</v>
      </c>
      <c r="N87" s="74">
        <v>89</v>
      </c>
      <c r="O87" s="74"/>
    </row>
    <row r="88" spans="1:15" ht="15.75">
      <c r="A88" s="9">
        <v>11</v>
      </c>
      <c r="B88" s="29" t="s">
        <v>65</v>
      </c>
      <c r="C88" s="29" t="s">
        <v>60</v>
      </c>
      <c r="D88" s="30" t="s">
        <v>21</v>
      </c>
      <c r="E88" s="29" t="s">
        <v>32</v>
      </c>
      <c r="F88" s="31">
        <v>2003</v>
      </c>
      <c r="G88" s="29">
        <v>617</v>
      </c>
      <c r="H88" s="32">
        <v>8.4166666666666667E-2</v>
      </c>
      <c r="I88" s="62">
        <v>2.0833333333333301E-2</v>
      </c>
      <c r="J88" s="32">
        <f t="shared" si="3"/>
        <v>6.3333333333333366E-2</v>
      </c>
      <c r="K88" s="65">
        <v>0</v>
      </c>
      <c r="L88" s="23"/>
      <c r="M88" s="28">
        <v>11</v>
      </c>
      <c r="N88" s="23"/>
      <c r="O88" s="23"/>
    </row>
    <row r="89" spans="1:15" ht="15.75">
      <c r="A89" s="9">
        <v>12</v>
      </c>
      <c r="B89" s="29" t="s">
        <v>102</v>
      </c>
      <c r="C89" s="29" t="s">
        <v>60</v>
      </c>
      <c r="D89" s="30" t="s">
        <v>21</v>
      </c>
      <c r="E89" s="29" t="s">
        <v>32</v>
      </c>
      <c r="F89" s="31">
        <v>2002</v>
      </c>
      <c r="G89" s="29">
        <v>323</v>
      </c>
      <c r="H89" s="32">
        <v>8.6817129629629633E-2</v>
      </c>
      <c r="I89" s="62">
        <v>1.8749999999999999E-2</v>
      </c>
      <c r="J89" s="32">
        <f t="shared" si="3"/>
        <v>6.806712962962963E-2</v>
      </c>
      <c r="K89" s="66">
        <v>0</v>
      </c>
      <c r="L89" s="23"/>
      <c r="M89" s="28">
        <v>12</v>
      </c>
      <c r="N89" s="23"/>
      <c r="O89" s="23"/>
    </row>
    <row r="90" spans="1:15" ht="15.75">
      <c r="A90" s="9">
        <v>13</v>
      </c>
      <c r="B90" s="29" t="s">
        <v>51</v>
      </c>
      <c r="C90" s="29" t="s">
        <v>47</v>
      </c>
      <c r="D90" s="30" t="s">
        <v>21</v>
      </c>
      <c r="E90" s="29" t="s">
        <v>32</v>
      </c>
      <c r="F90" s="31">
        <v>2003</v>
      </c>
      <c r="G90" s="40">
        <v>443</v>
      </c>
      <c r="H90" s="38">
        <v>8.7152777777777787E-2</v>
      </c>
      <c r="I90" s="62">
        <v>1.59722222222222E-2</v>
      </c>
      <c r="J90" s="32">
        <f t="shared" si="3"/>
        <v>7.118055555555558E-2</v>
      </c>
      <c r="K90" s="65">
        <v>0</v>
      </c>
      <c r="L90" s="23"/>
      <c r="M90" s="28">
        <v>13</v>
      </c>
      <c r="N90" s="23">
        <v>87</v>
      </c>
      <c r="O90" s="23"/>
    </row>
    <row r="91" spans="1:15" ht="15.75">
      <c r="A91" s="9">
        <v>14</v>
      </c>
      <c r="B91" s="29" t="s">
        <v>67</v>
      </c>
      <c r="C91" s="29" t="s">
        <v>60</v>
      </c>
      <c r="D91" s="30" t="s">
        <v>21</v>
      </c>
      <c r="E91" s="39" t="s">
        <v>32</v>
      </c>
      <c r="F91" s="31">
        <v>2004</v>
      </c>
      <c r="G91" s="29">
        <v>51</v>
      </c>
      <c r="H91" s="32">
        <v>9.9722222222222226E-2</v>
      </c>
      <c r="I91" s="62">
        <v>1.6666666666666601E-2</v>
      </c>
      <c r="J91" s="32">
        <f t="shared" si="3"/>
        <v>8.3055555555555632E-2</v>
      </c>
      <c r="K91" s="65">
        <v>0</v>
      </c>
      <c r="L91" s="23"/>
      <c r="M91" s="28">
        <v>14</v>
      </c>
      <c r="N91" s="23"/>
      <c r="O91" s="23"/>
    </row>
    <row r="92" spans="1:15" ht="15.75">
      <c r="A92" s="9">
        <v>15</v>
      </c>
      <c r="B92" s="29" t="s">
        <v>68</v>
      </c>
      <c r="C92" s="29" t="s">
        <v>60</v>
      </c>
      <c r="D92" s="30" t="s">
        <v>21</v>
      </c>
      <c r="E92" s="29" t="s">
        <v>32</v>
      </c>
      <c r="F92" s="31">
        <v>2001</v>
      </c>
      <c r="G92" s="29">
        <v>49</v>
      </c>
      <c r="H92" s="32">
        <v>0.10045138888888888</v>
      </c>
      <c r="I92" s="62">
        <v>1.2500000000000001E-2</v>
      </c>
      <c r="J92" s="32">
        <f t="shared" si="3"/>
        <v>8.7951388888888885E-2</v>
      </c>
      <c r="K92" s="65">
        <v>0</v>
      </c>
      <c r="L92" s="23"/>
      <c r="M92" s="28">
        <v>15</v>
      </c>
      <c r="N92" s="23"/>
      <c r="O92" s="23"/>
    </row>
    <row r="93" spans="1:15" ht="15.75">
      <c r="A93" s="9">
        <v>16</v>
      </c>
      <c r="B93" s="29" t="s">
        <v>33</v>
      </c>
      <c r="C93" s="29" t="s">
        <v>19</v>
      </c>
      <c r="D93" s="30" t="s">
        <v>21</v>
      </c>
      <c r="E93" s="29" t="s">
        <v>32</v>
      </c>
      <c r="F93" s="31">
        <v>2002</v>
      </c>
      <c r="G93" s="40">
        <v>428</v>
      </c>
      <c r="H93" s="20">
        <v>7.0891203703703706E-2</v>
      </c>
      <c r="I93" s="62">
        <v>1.4583333333333301E-2</v>
      </c>
      <c r="J93" s="32">
        <f t="shared" si="3"/>
        <v>5.6307870370370404E-2</v>
      </c>
      <c r="K93" s="68">
        <v>1</v>
      </c>
      <c r="L93" s="23"/>
      <c r="M93" s="28">
        <v>16</v>
      </c>
      <c r="N93" s="23">
        <v>85</v>
      </c>
      <c r="O93" s="23"/>
    </row>
    <row r="94" spans="1:15" ht="15.75">
      <c r="A94" s="9">
        <v>17</v>
      </c>
      <c r="B94" s="29" t="s">
        <v>31</v>
      </c>
      <c r="C94" s="29" t="s">
        <v>19</v>
      </c>
      <c r="D94" s="30" t="s">
        <v>21</v>
      </c>
      <c r="E94" s="29" t="s">
        <v>32</v>
      </c>
      <c r="F94" s="31">
        <v>2002</v>
      </c>
      <c r="G94" s="40">
        <v>425</v>
      </c>
      <c r="H94" s="32">
        <v>7.0937500000000001E-2</v>
      </c>
      <c r="I94" s="62">
        <v>1.18055555555555E-2</v>
      </c>
      <c r="J94" s="32">
        <f t="shared" si="3"/>
        <v>5.9131944444444501E-2</v>
      </c>
      <c r="K94" s="65">
        <v>1</v>
      </c>
      <c r="L94" s="23"/>
      <c r="M94" s="28">
        <v>17</v>
      </c>
      <c r="N94" s="23">
        <v>83</v>
      </c>
      <c r="O94" s="23"/>
    </row>
    <row r="95" spans="1:15" ht="15.75">
      <c r="A95" s="9">
        <v>18</v>
      </c>
      <c r="B95" s="29" t="s">
        <v>66</v>
      </c>
      <c r="C95" s="29" t="s">
        <v>70</v>
      </c>
      <c r="D95" s="30" t="s">
        <v>21</v>
      </c>
      <c r="E95" s="29" t="s">
        <v>32</v>
      </c>
      <c r="F95" s="31">
        <v>2005</v>
      </c>
      <c r="G95" s="29">
        <v>627</v>
      </c>
      <c r="H95" s="20">
        <v>9.7569444444444445E-2</v>
      </c>
      <c r="I95" s="62">
        <v>2.3611111111111301E-2</v>
      </c>
      <c r="J95" s="32">
        <f t="shared" si="3"/>
        <v>7.395833333333314E-2</v>
      </c>
      <c r="K95" s="68">
        <v>1</v>
      </c>
      <c r="L95" s="23"/>
      <c r="M95" s="28">
        <v>19</v>
      </c>
      <c r="N95" s="23">
        <v>81</v>
      </c>
      <c r="O95" s="23"/>
    </row>
    <row r="96" spans="1:15" ht="15.75">
      <c r="A96" s="9">
        <v>19</v>
      </c>
      <c r="B96" s="29" t="s">
        <v>103</v>
      </c>
      <c r="C96" s="29" t="s">
        <v>60</v>
      </c>
      <c r="D96" s="30" t="s">
        <v>21</v>
      </c>
      <c r="E96" s="39" t="s">
        <v>32</v>
      </c>
      <c r="F96" s="31">
        <v>2002</v>
      </c>
      <c r="G96" s="29">
        <v>625</v>
      </c>
      <c r="H96" s="20">
        <v>0.10011574074074074</v>
      </c>
      <c r="I96" s="62">
        <v>2.4305555555555799E-2</v>
      </c>
      <c r="J96" s="32">
        <f t="shared" si="3"/>
        <v>7.5810185185184939E-2</v>
      </c>
      <c r="K96" s="68">
        <v>1</v>
      </c>
      <c r="L96" s="23"/>
      <c r="M96" s="28">
        <v>20</v>
      </c>
      <c r="N96" s="23"/>
      <c r="O96" s="23"/>
    </row>
    <row r="97" spans="1:15" ht="15.75">
      <c r="A97" s="9">
        <v>20</v>
      </c>
      <c r="B97" s="29" t="s">
        <v>63</v>
      </c>
      <c r="C97" s="29" t="s">
        <v>47</v>
      </c>
      <c r="D97" s="30" t="s">
        <v>26</v>
      </c>
      <c r="E97" s="29" t="s">
        <v>32</v>
      </c>
      <c r="F97" s="31">
        <v>2001</v>
      </c>
      <c r="G97" s="29">
        <v>41</v>
      </c>
      <c r="H97" s="32">
        <v>9.8611111111111108E-2</v>
      </c>
      <c r="I97" s="62">
        <v>2.01388888888888E-2</v>
      </c>
      <c r="J97" s="32">
        <f t="shared" si="3"/>
        <v>7.8472222222222304E-2</v>
      </c>
      <c r="K97" s="65">
        <v>1</v>
      </c>
      <c r="L97" s="23"/>
      <c r="M97" s="28">
        <v>21</v>
      </c>
      <c r="N97" s="23">
        <v>80</v>
      </c>
      <c r="O97" s="23"/>
    </row>
    <row r="98" spans="1:15" ht="15.75">
      <c r="A98" s="9">
        <v>21</v>
      </c>
      <c r="B98" s="29" t="s">
        <v>49</v>
      </c>
      <c r="C98" s="29" t="s">
        <v>47</v>
      </c>
      <c r="D98" s="30" t="s">
        <v>50</v>
      </c>
      <c r="E98" s="29" t="s">
        <v>32</v>
      </c>
      <c r="F98" s="31">
        <v>2001</v>
      </c>
      <c r="G98" s="40">
        <v>439</v>
      </c>
      <c r="H98" s="20">
        <v>7.4131944444444445E-2</v>
      </c>
      <c r="I98" s="62">
        <v>1.3194444444444399E-2</v>
      </c>
      <c r="J98" s="32">
        <f t="shared" si="3"/>
        <v>6.0937500000000047E-2</v>
      </c>
      <c r="K98" s="68">
        <v>2</v>
      </c>
      <c r="L98" s="23"/>
      <c r="M98" s="28">
        <v>22</v>
      </c>
      <c r="N98" s="23">
        <v>79</v>
      </c>
      <c r="O98" s="23"/>
    </row>
    <row r="99" spans="1:15" ht="15.75">
      <c r="A99" s="9">
        <v>22</v>
      </c>
      <c r="B99" s="29" t="s">
        <v>78</v>
      </c>
      <c r="C99" s="29" t="s">
        <v>70</v>
      </c>
      <c r="D99" s="30" t="s">
        <v>21</v>
      </c>
      <c r="E99" s="39" t="s">
        <v>32</v>
      </c>
      <c r="F99" s="31">
        <v>2001</v>
      </c>
      <c r="G99" s="29">
        <v>78</v>
      </c>
      <c r="H99" s="32">
        <v>8.3900462962962954E-2</v>
      </c>
      <c r="I99" s="62">
        <v>2.5694444444444801E-2</v>
      </c>
      <c r="J99" s="32">
        <f t="shared" si="3"/>
        <v>5.8206018518518157E-2</v>
      </c>
      <c r="K99" s="65">
        <v>3</v>
      </c>
      <c r="L99" s="23"/>
      <c r="M99" s="28">
        <v>18</v>
      </c>
      <c r="N99" s="23">
        <v>78</v>
      </c>
      <c r="O99" s="23"/>
    </row>
    <row r="100" spans="1:15" ht="15.75">
      <c r="A100" s="9">
        <v>23</v>
      </c>
      <c r="B100" s="21" t="s">
        <v>93</v>
      </c>
      <c r="C100" s="29" t="s">
        <v>83</v>
      </c>
      <c r="D100" s="60"/>
      <c r="E100" s="21" t="s">
        <v>32</v>
      </c>
      <c r="F100" s="61">
        <v>2003</v>
      </c>
      <c r="G100" s="21">
        <v>344</v>
      </c>
      <c r="H100" s="32">
        <v>4.7384259259259258E-2</v>
      </c>
      <c r="I100" s="62">
        <v>1.7361111111111101E-2</v>
      </c>
      <c r="J100" s="32">
        <f t="shared" si="3"/>
        <v>3.0023148148148156E-2</v>
      </c>
      <c r="K100" s="66">
        <v>8</v>
      </c>
      <c r="L100" s="23"/>
      <c r="M100" s="28">
        <v>23</v>
      </c>
      <c r="N100" s="23"/>
      <c r="O100" s="23"/>
    </row>
    <row r="101" spans="1:15" ht="15.75">
      <c r="A101" s="9">
        <v>24</v>
      </c>
      <c r="B101" s="29" t="s">
        <v>90</v>
      </c>
      <c r="C101" s="29" t="s">
        <v>83</v>
      </c>
      <c r="D101" s="60"/>
      <c r="E101" s="29" t="s">
        <v>32</v>
      </c>
      <c r="F101" s="61">
        <v>2004</v>
      </c>
      <c r="G101" s="29">
        <v>349</v>
      </c>
      <c r="H101" s="32" t="s">
        <v>117</v>
      </c>
      <c r="I101" s="62">
        <v>2.1527777777777701E-2</v>
      </c>
      <c r="J101" s="32" t="s">
        <v>117</v>
      </c>
      <c r="K101" s="66"/>
      <c r="L101" s="23"/>
      <c r="M101" s="23"/>
      <c r="N101" s="23"/>
      <c r="O101" s="23"/>
    </row>
    <row r="103" spans="1:15" ht="16.5">
      <c r="A103" s="71" t="s">
        <v>144</v>
      </c>
      <c r="B103" s="72"/>
    </row>
    <row r="104" spans="1:15" ht="16.5">
      <c r="A104" s="71" t="s">
        <v>145</v>
      </c>
      <c r="B104" s="72"/>
    </row>
    <row r="105" spans="1:15" ht="16.5">
      <c r="A105" s="71" t="s">
        <v>146</v>
      </c>
      <c r="B105" s="72"/>
    </row>
    <row r="106" spans="1:15" ht="16.5">
      <c r="A106" s="71" t="s">
        <v>147</v>
      </c>
      <c r="B106" s="72"/>
    </row>
    <row r="108" spans="1:15" ht="16.5">
      <c r="A108" s="69" t="s">
        <v>10</v>
      </c>
      <c r="B108" s="69"/>
      <c r="C108" s="69"/>
      <c r="D108" s="6"/>
      <c r="E108" s="10"/>
      <c r="F108" s="13"/>
      <c r="G108" s="34"/>
      <c r="H108" s="13"/>
      <c r="I108" s="13"/>
      <c r="J108" s="13"/>
      <c r="K108" s="35"/>
    </row>
    <row r="109" spans="1:15" ht="16.5">
      <c r="A109" s="69" t="s">
        <v>148</v>
      </c>
      <c r="B109" s="69"/>
      <c r="C109" s="69"/>
      <c r="D109" s="6"/>
      <c r="E109" s="10"/>
      <c r="F109" s="13"/>
      <c r="G109" s="34"/>
      <c r="H109" s="13"/>
      <c r="I109" s="13"/>
      <c r="J109" s="13"/>
      <c r="K109" s="35"/>
    </row>
    <row r="110" spans="1:15" ht="16.5">
      <c r="A110" s="69" t="s">
        <v>136</v>
      </c>
      <c r="B110" s="69"/>
      <c r="C110" s="70"/>
      <c r="D110" s="6"/>
      <c r="E110" s="10"/>
      <c r="F110" s="13"/>
      <c r="G110" s="34"/>
      <c r="H110" s="13"/>
      <c r="I110" s="13"/>
      <c r="J110" s="13"/>
      <c r="K110" s="35"/>
    </row>
    <row r="111" spans="1:15">
      <c r="A111" s="5"/>
      <c r="B111" s="6"/>
      <c r="C111" s="6"/>
      <c r="D111" s="6"/>
      <c r="E111" s="10"/>
      <c r="F111" s="13"/>
      <c r="G111" s="34"/>
      <c r="H111" s="13"/>
      <c r="I111" s="13"/>
      <c r="J111" s="13"/>
      <c r="K111" s="35"/>
    </row>
    <row r="112" spans="1:15">
      <c r="A112" s="24" t="s">
        <v>11</v>
      </c>
      <c r="B112" s="25" t="s">
        <v>13</v>
      </c>
      <c r="C112" s="25" t="s">
        <v>2</v>
      </c>
      <c r="D112" s="25" t="s">
        <v>1</v>
      </c>
      <c r="E112" s="25" t="s">
        <v>0</v>
      </c>
      <c r="F112" s="51" t="s">
        <v>14</v>
      </c>
      <c r="G112" s="26" t="s">
        <v>3</v>
      </c>
      <c r="H112" s="26" t="s">
        <v>15</v>
      </c>
      <c r="I112" s="26" t="s">
        <v>4</v>
      </c>
      <c r="J112" s="26" t="s">
        <v>5</v>
      </c>
      <c r="K112" s="26" t="s">
        <v>118</v>
      </c>
      <c r="L112" s="27" t="s">
        <v>16</v>
      </c>
      <c r="M112" s="27" t="s">
        <v>17</v>
      </c>
      <c r="N112" s="27" t="s">
        <v>18</v>
      </c>
      <c r="O112" s="27" t="s">
        <v>12</v>
      </c>
    </row>
    <row r="113" spans="1:15" ht="15.75">
      <c r="A113" s="75">
        <v>1</v>
      </c>
      <c r="B113" s="29" t="s">
        <v>86</v>
      </c>
      <c r="C113" s="29" t="s">
        <v>83</v>
      </c>
      <c r="D113" s="30" t="s">
        <v>26</v>
      </c>
      <c r="E113" s="29" t="s">
        <v>41</v>
      </c>
      <c r="F113" s="31">
        <v>2001</v>
      </c>
      <c r="G113" s="29">
        <v>360</v>
      </c>
      <c r="H113" s="32">
        <v>3.1909722222222221E-2</v>
      </c>
      <c r="I113" s="62">
        <v>1.59722222222222E-2</v>
      </c>
      <c r="J113" s="32">
        <f t="shared" ref="J113:J133" si="4">H113-I113</f>
        <v>1.5937500000000021E-2</v>
      </c>
      <c r="K113" s="66">
        <v>0</v>
      </c>
      <c r="L113" s="74"/>
      <c r="M113" s="74">
        <v>1</v>
      </c>
      <c r="N113" s="74"/>
      <c r="O113" s="74">
        <v>3</v>
      </c>
    </row>
    <row r="114" spans="1:15" ht="15.75">
      <c r="A114" s="75">
        <v>2</v>
      </c>
      <c r="B114" s="29" t="s">
        <v>71</v>
      </c>
      <c r="C114" s="29" t="s">
        <v>70</v>
      </c>
      <c r="D114" s="30" t="s">
        <v>26</v>
      </c>
      <c r="E114" s="29" t="s">
        <v>41</v>
      </c>
      <c r="F114" s="31">
        <v>2002</v>
      </c>
      <c r="G114" s="29">
        <v>65</v>
      </c>
      <c r="H114" s="32">
        <v>3.0312499999999996E-2</v>
      </c>
      <c r="I114" s="64">
        <v>1.38888888888888E-2</v>
      </c>
      <c r="J114" s="32">
        <f t="shared" si="4"/>
        <v>1.6423611111111194E-2</v>
      </c>
      <c r="K114" s="65">
        <v>0</v>
      </c>
      <c r="L114" s="74"/>
      <c r="M114" s="74">
        <v>2</v>
      </c>
      <c r="N114" s="74">
        <v>100</v>
      </c>
      <c r="O114" s="74">
        <v>3</v>
      </c>
    </row>
    <row r="115" spans="1:15" ht="15.75">
      <c r="A115" s="75">
        <v>3</v>
      </c>
      <c r="B115" s="29" t="s">
        <v>61</v>
      </c>
      <c r="C115" s="29" t="s">
        <v>47</v>
      </c>
      <c r="D115" s="30" t="s">
        <v>21</v>
      </c>
      <c r="E115" s="29" t="s">
        <v>41</v>
      </c>
      <c r="F115" s="31">
        <v>2005</v>
      </c>
      <c r="G115" s="29">
        <v>649</v>
      </c>
      <c r="H115" s="38">
        <v>3.0925925925925926E-2</v>
      </c>
      <c r="I115" s="62">
        <v>1.2500000000000001E-2</v>
      </c>
      <c r="J115" s="32">
        <f t="shared" si="4"/>
        <v>1.8425925925925925E-2</v>
      </c>
      <c r="K115" s="67">
        <v>0</v>
      </c>
      <c r="L115" s="74"/>
      <c r="M115" s="74">
        <v>3</v>
      </c>
      <c r="N115" s="74">
        <v>97</v>
      </c>
      <c r="O115" s="74" t="s">
        <v>50</v>
      </c>
    </row>
    <row r="116" spans="1:15" ht="15.75">
      <c r="A116" s="75">
        <v>4</v>
      </c>
      <c r="B116" s="29" t="s">
        <v>72</v>
      </c>
      <c r="C116" s="29" t="s">
        <v>70</v>
      </c>
      <c r="D116" s="30" t="s">
        <v>26</v>
      </c>
      <c r="E116" s="29" t="s">
        <v>41</v>
      </c>
      <c r="F116" s="31">
        <v>2002</v>
      </c>
      <c r="G116" s="29">
        <v>60</v>
      </c>
      <c r="H116" s="32">
        <v>3.0532407407407411E-2</v>
      </c>
      <c r="I116" s="62">
        <v>1.0416666666666701E-2</v>
      </c>
      <c r="J116" s="32">
        <f t="shared" si="4"/>
        <v>2.0115740740740712E-2</v>
      </c>
      <c r="K116" s="65">
        <v>0</v>
      </c>
      <c r="L116" s="74"/>
      <c r="M116" s="74">
        <v>4</v>
      </c>
      <c r="N116" s="74">
        <v>94</v>
      </c>
      <c r="O116" s="74" t="s">
        <v>50</v>
      </c>
    </row>
    <row r="117" spans="1:15" ht="15.75">
      <c r="A117" s="75">
        <v>5</v>
      </c>
      <c r="B117" s="29" t="s">
        <v>62</v>
      </c>
      <c r="C117" s="29" t="s">
        <v>47</v>
      </c>
      <c r="D117" s="30" t="s">
        <v>21</v>
      </c>
      <c r="E117" s="29" t="s">
        <v>41</v>
      </c>
      <c r="F117" s="31">
        <v>2004</v>
      </c>
      <c r="G117" s="29">
        <v>629</v>
      </c>
      <c r="H117" s="38">
        <v>3.1064814814814812E-2</v>
      </c>
      <c r="I117" s="62">
        <v>9.02777777777777E-3</v>
      </c>
      <c r="J117" s="32">
        <f t="shared" si="4"/>
        <v>2.2037037037037042E-2</v>
      </c>
      <c r="K117" s="67">
        <v>0</v>
      </c>
      <c r="L117" s="74"/>
      <c r="M117" s="74">
        <v>5</v>
      </c>
      <c r="N117" s="74">
        <v>91</v>
      </c>
      <c r="O117" s="74"/>
    </row>
    <row r="118" spans="1:15" ht="15.75">
      <c r="A118" s="75">
        <v>6</v>
      </c>
      <c r="B118" s="29" t="s">
        <v>73</v>
      </c>
      <c r="C118" s="29" t="s">
        <v>70</v>
      </c>
      <c r="D118" s="30" t="s">
        <v>26</v>
      </c>
      <c r="E118" s="29" t="s">
        <v>41</v>
      </c>
      <c r="F118" s="31">
        <v>2003</v>
      </c>
      <c r="G118" s="29">
        <v>32</v>
      </c>
      <c r="H118" s="32">
        <v>2.732638888888889E-2</v>
      </c>
      <c r="I118" s="62">
        <v>3.4722222222222199E-3</v>
      </c>
      <c r="J118" s="32">
        <f t="shared" si="4"/>
        <v>2.3854166666666669E-2</v>
      </c>
      <c r="K118" s="65">
        <v>0</v>
      </c>
      <c r="L118" s="74"/>
      <c r="M118" s="74">
        <v>6</v>
      </c>
      <c r="N118" s="74">
        <v>89</v>
      </c>
      <c r="O118" s="74"/>
    </row>
    <row r="119" spans="1:15" ht="15.75">
      <c r="A119" s="75">
        <v>7</v>
      </c>
      <c r="B119" s="29" t="s">
        <v>89</v>
      </c>
      <c r="C119" s="29" t="s">
        <v>83</v>
      </c>
      <c r="D119" s="60" t="s">
        <v>26</v>
      </c>
      <c r="E119" s="21" t="s">
        <v>41</v>
      </c>
      <c r="F119" s="61">
        <v>2003</v>
      </c>
      <c r="G119" s="21">
        <v>319</v>
      </c>
      <c r="H119" s="32">
        <v>2.8506944444444442E-2</v>
      </c>
      <c r="I119" s="64">
        <v>2.7777777777777701E-3</v>
      </c>
      <c r="J119" s="32">
        <f t="shared" si="4"/>
        <v>2.5729166666666671E-2</v>
      </c>
      <c r="K119" s="66">
        <v>0</v>
      </c>
      <c r="L119" s="74"/>
      <c r="M119" s="74">
        <v>7</v>
      </c>
      <c r="N119" s="74"/>
      <c r="O119" s="74"/>
    </row>
    <row r="120" spans="1:15" ht="15.75">
      <c r="A120" s="75">
        <v>8</v>
      </c>
      <c r="B120" s="29" t="s">
        <v>95</v>
      </c>
      <c r="C120" s="29" t="s">
        <v>83</v>
      </c>
      <c r="D120" s="30" t="s">
        <v>26</v>
      </c>
      <c r="E120" s="29" t="s">
        <v>41</v>
      </c>
      <c r="F120" s="31">
        <v>2002</v>
      </c>
      <c r="G120" s="29">
        <v>335</v>
      </c>
      <c r="H120" s="32">
        <v>3.2071759259259258E-2</v>
      </c>
      <c r="I120" s="64">
        <v>6.2500000000000003E-3</v>
      </c>
      <c r="J120" s="32">
        <f t="shared" si="4"/>
        <v>2.582175925925926E-2</v>
      </c>
      <c r="K120" s="66">
        <v>0</v>
      </c>
      <c r="L120" s="74"/>
      <c r="M120" s="74">
        <v>8</v>
      </c>
      <c r="N120" s="74"/>
      <c r="O120" s="74"/>
    </row>
    <row r="121" spans="1:15" ht="15.75">
      <c r="A121" s="75">
        <v>9</v>
      </c>
      <c r="B121" s="29" t="s">
        <v>58</v>
      </c>
      <c r="C121" s="29" t="s">
        <v>47</v>
      </c>
      <c r="D121" s="30" t="s">
        <v>21</v>
      </c>
      <c r="E121" s="29" t="s">
        <v>41</v>
      </c>
      <c r="F121" s="31">
        <v>2001</v>
      </c>
      <c r="G121" s="29">
        <v>405</v>
      </c>
      <c r="H121" s="32">
        <v>2.8483796296296295E-2</v>
      </c>
      <c r="I121" s="64">
        <v>1.3888888888888889E-3</v>
      </c>
      <c r="J121" s="32">
        <f t="shared" si="4"/>
        <v>2.7094907407407408E-2</v>
      </c>
      <c r="K121" s="65">
        <v>0</v>
      </c>
      <c r="L121" s="74"/>
      <c r="M121" s="74">
        <v>9</v>
      </c>
      <c r="N121" s="74">
        <v>87</v>
      </c>
      <c r="O121" s="74"/>
    </row>
    <row r="122" spans="1:15" ht="15.75">
      <c r="A122" s="75">
        <v>10</v>
      </c>
      <c r="B122" s="29" t="s">
        <v>92</v>
      </c>
      <c r="C122" s="29" t="s">
        <v>83</v>
      </c>
      <c r="D122" s="30" t="s">
        <v>21</v>
      </c>
      <c r="E122" s="39" t="s">
        <v>41</v>
      </c>
      <c r="F122" s="31">
        <v>2003</v>
      </c>
      <c r="G122" s="29">
        <v>355</v>
      </c>
      <c r="H122" s="32">
        <v>4.311342592592593E-2</v>
      </c>
      <c r="I122" s="62">
        <v>1.3194444444444399E-2</v>
      </c>
      <c r="J122" s="32">
        <f t="shared" si="4"/>
        <v>2.9918981481481532E-2</v>
      </c>
      <c r="K122" s="67">
        <v>0</v>
      </c>
      <c r="L122" s="74"/>
      <c r="M122" s="74">
        <v>10</v>
      </c>
      <c r="N122" s="74"/>
      <c r="O122" s="74"/>
    </row>
    <row r="123" spans="1:15" ht="15.75">
      <c r="A123" s="9">
        <v>11</v>
      </c>
      <c r="B123" s="29" t="s">
        <v>91</v>
      </c>
      <c r="C123" s="29" t="s">
        <v>83</v>
      </c>
      <c r="D123" s="30" t="s">
        <v>50</v>
      </c>
      <c r="E123" s="29" t="s">
        <v>41</v>
      </c>
      <c r="F123" s="31">
        <v>2004</v>
      </c>
      <c r="G123" s="29">
        <v>336</v>
      </c>
      <c r="H123" s="32">
        <v>4.3009259259259254E-2</v>
      </c>
      <c r="I123" s="62">
        <v>9.7222222222222206E-3</v>
      </c>
      <c r="J123" s="32">
        <f t="shared" si="4"/>
        <v>3.3287037037037032E-2</v>
      </c>
      <c r="K123" s="66">
        <v>0</v>
      </c>
      <c r="L123" s="23"/>
      <c r="M123" s="23">
        <v>11</v>
      </c>
      <c r="N123" s="23"/>
      <c r="O123" s="23"/>
    </row>
    <row r="124" spans="1:15" ht="15.75">
      <c r="A124" s="9">
        <v>12</v>
      </c>
      <c r="B124" s="29" t="s">
        <v>42</v>
      </c>
      <c r="C124" s="29" t="s">
        <v>48</v>
      </c>
      <c r="D124" s="30" t="s">
        <v>21</v>
      </c>
      <c r="E124" s="29" t="s">
        <v>41</v>
      </c>
      <c r="F124" s="31">
        <v>2001</v>
      </c>
      <c r="G124" s="29">
        <v>460</v>
      </c>
      <c r="H124" s="32">
        <v>4.597222222222222E-2</v>
      </c>
      <c r="I124" s="62">
        <v>6.9444444444444447E-4</v>
      </c>
      <c r="J124" s="32">
        <f t="shared" si="4"/>
        <v>4.5277777777777778E-2</v>
      </c>
      <c r="K124" s="65">
        <v>0</v>
      </c>
      <c r="L124" s="23"/>
      <c r="M124" s="23">
        <v>12</v>
      </c>
      <c r="N124" s="23">
        <v>85</v>
      </c>
      <c r="O124" s="23"/>
    </row>
    <row r="125" spans="1:15" ht="15.75">
      <c r="A125" s="9">
        <v>13</v>
      </c>
      <c r="B125" s="29" t="s">
        <v>44</v>
      </c>
      <c r="C125" s="29" t="s">
        <v>48</v>
      </c>
      <c r="D125" s="30" t="s">
        <v>21</v>
      </c>
      <c r="E125" s="29" t="s">
        <v>41</v>
      </c>
      <c r="F125" s="31">
        <v>2002</v>
      </c>
      <c r="G125" s="29">
        <v>462</v>
      </c>
      <c r="H125" s="32">
        <v>6.7881944444444439E-2</v>
      </c>
      <c r="I125" s="62">
        <v>8.3333333333333297E-3</v>
      </c>
      <c r="J125" s="32">
        <f t="shared" si="4"/>
        <v>5.9548611111111108E-2</v>
      </c>
      <c r="K125" s="65">
        <v>0</v>
      </c>
      <c r="L125" s="23"/>
      <c r="M125" s="23">
        <v>13</v>
      </c>
      <c r="N125" s="23">
        <v>83</v>
      </c>
      <c r="O125" s="23"/>
    </row>
    <row r="126" spans="1:15" ht="15.75">
      <c r="A126" s="9">
        <v>14</v>
      </c>
      <c r="B126" s="29" t="s">
        <v>74</v>
      </c>
      <c r="C126" s="29" t="s">
        <v>70</v>
      </c>
      <c r="D126" s="30" t="s">
        <v>21</v>
      </c>
      <c r="E126" s="29" t="s">
        <v>41</v>
      </c>
      <c r="F126" s="31">
        <v>2002</v>
      </c>
      <c r="G126" s="29">
        <v>34</v>
      </c>
      <c r="H126" s="32">
        <v>6.7719907407407409E-2</v>
      </c>
      <c r="I126" s="62">
        <v>6.9444444444444397E-3</v>
      </c>
      <c r="J126" s="32">
        <f t="shared" si="4"/>
        <v>6.0775462962962969E-2</v>
      </c>
      <c r="K126" s="65">
        <v>0</v>
      </c>
      <c r="L126" s="23"/>
      <c r="M126" s="23">
        <v>14</v>
      </c>
      <c r="N126" s="23">
        <v>81</v>
      </c>
      <c r="O126" s="23"/>
    </row>
    <row r="127" spans="1:15" ht="15.75">
      <c r="A127" s="9">
        <v>15</v>
      </c>
      <c r="B127" s="29" t="s">
        <v>43</v>
      </c>
      <c r="C127" s="29" t="s">
        <v>48</v>
      </c>
      <c r="D127" s="30" t="s">
        <v>21</v>
      </c>
      <c r="E127" s="29" t="s">
        <v>41</v>
      </c>
      <c r="F127" s="31">
        <v>2001</v>
      </c>
      <c r="G127" s="29">
        <v>461</v>
      </c>
      <c r="H127" s="32">
        <v>6.7719907407407409E-2</v>
      </c>
      <c r="I127" s="64">
        <v>4.8611111111111103E-3</v>
      </c>
      <c r="J127" s="32">
        <f t="shared" si="4"/>
        <v>6.2858796296296301E-2</v>
      </c>
      <c r="K127" s="65">
        <v>0</v>
      </c>
      <c r="L127" s="23"/>
      <c r="M127" s="23">
        <v>15</v>
      </c>
      <c r="N127" s="23">
        <v>80</v>
      </c>
      <c r="O127" s="23"/>
    </row>
    <row r="128" spans="1:15" ht="15.75">
      <c r="A128" s="9">
        <v>16</v>
      </c>
      <c r="B128" s="29" t="s">
        <v>46</v>
      </c>
      <c r="C128" s="29" t="s">
        <v>48</v>
      </c>
      <c r="D128" s="30" t="s">
        <v>21</v>
      </c>
      <c r="E128" s="39" t="s">
        <v>41</v>
      </c>
      <c r="F128" s="31">
        <v>2002</v>
      </c>
      <c r="G128" s="29">
        <v>465</v>
      </c>
      <c r="H128" s="32">
        <v>8.2418981481481482E-2</v>
      </c>
      <c r="I128" s="62">
        <v>1.5277777777777699E-2</v>
      </c>
      <c r="J128" s="32">
        <f t="shared" si="4"/>
        <v>6.7141203703703786E-2</v>
      </c>
      <c r="K128" s="65">
        <v>0</v>
      </c>
      <c r="L128" s="23"/>
      <c r="M128" s="23">
        <v>16</v>
      </c>
      <c r="N128" s="23">
        <v>79</v>
      </c>
      <c r="O128" s="23"/>
    </row>
    <row r="129" spans="1:15" ht="15.75">
      <c r="A129" s="9">
        <v>17</v>
      </c>
      <c r="B129" s="29" t="s">
        <v>113</v>
      </c>
      <c r="C129" s="29" t="s">
        <v>60</v>
      </c>
      <c r="D129" s="49" t="s">
        <v>21</v>
      </c>
      <c r="E129" s="29" t="s">
        <v>41</v>
      </c>
      <c r="F129" s="50"/>
      <c r="G129" s="29">
        <v>135</v>
      </c>
      <c r="H129" s="38">
        <v>7.1331018518518516E-2</v>
      </c>
      <c r="I129" s="62">
        <v>6.9444444444444441E-3</v>
      </c>
      <c r="J129" s="32">
        <f t="shared" si="4"/>
        <v>6.4386574074074068E-2</v>
      </c>
      <c r="K129" s="65">
        <v>1</v>
      </c>
      <c r="L129" s="23"/>
      <c r="M129" s="23">
        <v>17</v>
      </c>
      <c r="N129" s="23"/>
      <c r="O129" s="23"/>
    </row>
    <row r="130" spans="1:15" ht="15.75">
      <c r="A130" s="9">
        <v>18</v>
      </c>
      <c r="B130" s="29" t="s">
        <v>57</v>
      </c>
      <c r="C130" s="29" t="s">
        <v>47</v>
      </c>
      <c r="D130" s="30" t="s">
        <v>50</v>
      </c>
      <c r="E130" s="29" t="s">
        <v>41</v>
      </c>
      <c r="F130" s="31">
        <v>2003</v>
      </c>
      <c r="G130" s="29">
        <v>454</v>
      </c>
      <c r="H130" s="32">
        <v>3.1296296296296301E-2</v>
      </c>
      <c r="I130" s="64">
        <v>5.5555555555555497E-3</v>
      </c>
      <c r="J130" s="32">
        <f t="shared" si="4"/>
        <v>2.5740740740740752E-2</v>
      </c>
      <c r="K130" s="65">
        <v>1</v>
      </c>
      <c r="L130" s="23"/>
      <c r="M130" s="23">
        <v>18</v>
      </c>
      <c r="N130" s="23">
        <v>78</v>
      </c>
      <c r="O130" s="23"/>
    </row>
    <row r="131" spans="1:15" ht="15.75">
      <c r="A131" s="9">
        <v>19</v>
      </c>
      <c r="B131" s="29" t="s">
        <v>115</v>
      </c>
      <c r="C131" s="29" t="s">
        <v>60</v>
      </c>
      <c r="D131" s="41" t="s">
        <v>21</v>
      </c>
      <c r="E131" s="29" t="s">
        <v>41</v>
      </c>
      <c r="F131" s="44"/>
      <c r="G131" s="29">
        <v>145</v>
      </c>
      <c r="H131" s="32">
        <v>5.4641203703703706E-2</v>
      </c>
      <c r="I131" s="62">
        <v>1.7361111111111101E-2</v>
      </c>
      <c r="J131" s="32">
        <f t="shared" si="4"/>
        <v>3.7280092592592601E-2</v>
      </c>
      <c r="K131" s="65">
        <v>2</v>
      </c>
      <c r="L131" s="23"/>
      <c r="M131" s="23">
        <v>19</v>
      </c>
      <c r="N131" s="23"/>
      <c r="O131" s="23"/>
    </row>
    <row r="132" spans="1:15" ht="15.75">
      <c r="A132" s="9">
        <v>20</v>
      </c>
      <c r="B132" s="29" t="s">
        <v>106</v>
      </c>
      <c r="C132" s="29" t="s">
        <v>70</v>
      </c>
      <c r="D132" s="30" t="s">
        <v>21</v>
      </c>
      <c r="E132" s="29" t="s">
        <v>41</v>
      </c>
      <c r="F132" s="31">
        <v>2004</v>
      </c>
      <c r="G132" s="29">
        <v>122</v>
      </c>
      <c r="H132" s="32">
        <v>5.67824074074074E-2</v>
      </c>
      <c r="I132" s="62">
        <v>1.6666666666666601E-2</v>
      </c>
      <c r="J132" s="32">
        <f t="shared" si="4"/>
        <v>4.0115740740740799E-2</v>
      </c>
      <c r="K132" s="65">
        <v>2</v>
      </c>
      <c r="L132" s="23"/>
      <c r="M132" s="23">
        <v>20</v>
      </c>
      <c r="N132" s="23">
        <v>77</v>
      </c>
      <c r="O132" s="23"/>
    </row>
    <row r="133" spans="1:15" ht="15.75">
      <c r="A133" s="9">
        <v>21</v>
      </c>
      <c r="B133" s="29" t="s">
        <v>45</v>
      </c>
      <c r="C133" s="29" t="s">
        <v>48</v>
      </c>
      <c r="D133" s="30" t="s">
        <v>21</v>
      </c>
      <c r="E133" s="29" t="s">
        <v>41</v>
      </c>
      <c r="F133" s="31">
        <v>2002</v>
      </c>
      <c r="G133" s="29">
        <v>464</v>
      </c>
      <c r="H133" s="32">
        <v>7.9247685185185185E-2</v>
      </c>
      <c r="I133" s="62">
        <v>1.18055555555555E-2</v>
      </c>
      <c r="J133" s="32">
        <f t="shared" si="4"/>
        <v>6.7442129629629685E-2</v>
      </c>
      <c r="K133" s="65">
        <v>4</v>
      </c>
      <c r="L133" s="23"/>
      <c r="M133" s="23">
        <v>21</v>
      </c>
      <c r="N133" s="23">
        <v>76</v>
      </c>
      <c r="O133" s="23"/>
    </row>
    <row r="134" spans="1:15" ht="15.75">
      <c r="A134" s="17"/>
      <c r="B134" s="37"/>
      <c r="C134" s="37"/>
      <c r="D134" s="77"/>
      <c r="E134" s="37"/>
      <c r="F134" s="42"/>
      <c r="G134" s="37"/>
      <c r="H134" s="78"/>
      <c r="I134" s="79"/>
      <c r="J134" s="78"/>
      <c r="K134" s="80"/>
      <c r="L134" s="22"/>
      <c r="M134" s="22"/>
      <c r="N134" s="22"/>
      <c r="O134" s="22"/>
    </row>
    <row r="135" spans="1:15" ht="16.5">
      <c r="A135" s="71" t="s">
        <v>149</v>
      </c>
      <c r="B135" s="72"/>
      <c r="C135" s="37"/>
      <c r="D135" s="77"/>
      <c r="E135" s="37"/>
      <c r="F135" s="42"/>
      <c r="G135" s="37"/>
      <c r="H135" s="78"/>
      <c r="I135" s="79"/>
      <c r="J135" s="78"/>
      <c r="K135" s="80"/>
      <c r="L135" s="22"/>
      <c r="M135" s="22"/>
      <c r="N135" s="22"/>
      <c r="O135" s="22"/>
    </row>
    <row r="136" spans="1:15" ht="16.5">
      <c r="A136" s="71" t="s">
        <v>150</v>
      </c>
      <c r="B136" s="72"/>
      <c r="C136" s="37"/>
      <c r="D136" s="77"/>
      <c r="E136" s="37"/>
      <c r="F136" s="42"/>
      <c r="G136" s="37"/>
      <c r="H136" s="78"/>
      <c r="I136" s="79"/>
      <c r="J136" s="78"/>
      <c r="K136" s="80"/>
      <c r="L136" s="22"/>
      <c r="M136" s="22"/>
      <c r="N136" s="22"/>
      <c r="O136" s="22"/>
    </row>
    <row r="137" spans="1:15" ht="16.5">
      <c r="A137" s="71" t="s">
        <v>151</v>
      </c>
      <c r="B137" s="72"/>
      <c r="C137" s="37"/>
      <c r="D137" s="77"/>
      <c r="E137" s="37"/>
      <c r="F137" s="42"/>
      <c r="G137" s="37"/>
      <c r="H137" s="78"/>
      <c r="I137" s="79"/>
      <c r="J137" s="78"/>
      <c r="K137" s="80"/>
      <c r="L137" s="22"/>
      <c r="M137" s="22"/>
      <c r="N137" s="22"/>
      <c r="O137" s="22"/>
    </row>
    <row r="138" spans="1:15" ht="16.5">
      <c r="A138" s="71" t="s">
        <v>152</v>
      </c>
      <c r="B138" s="72"/>
      <c r="C138" s="37"/>
      <c r="D138" s="77"/>
      <c r="E138" s="37"/>
      <c r="F138" s="42"/>
      <c r="G138" s="37"/>
      <c r="H138" s="78"/>
      <c r="I138" s="79"/>
      <c r="J138" s="78"/>
      <c r="K138" s="80"/>
      <c r="L138" s="22"/>
      <c r="M138" s="22"/>
      <c r="N138" s="22"/>
      <c r="O138" s="22"/>
    </row>
    <row r="139" spans="1:15" ht="15.75">
      <c r="A139" s="17"/>
      <c r="B139" s="37"/>
      <c r="C139" s="37"/>
      <c r="D139" s="77"/>
      <c r="E139" s="37"/>
      <c r="F139" s="42"/>
      <c r="G139" s="37"/>
      <c r="H139" s="78"/>
      <c r="I139" s="79"/>
      <c r="J139" s="78"/>
      <c r="K139" s="80"/>
      <c r="L139" s="22"/>
      <c r="M139" s="22"/>
      <c r="N139" s="22"/>
      <c r="O139" s="22"/>
    </row>
    <row r="140" spans="1:15">
      <c r="A140" s="1"/>
      <c r="B140" s="1"/>
    </row>
    <row r="141" spans="1:15">
      <c r="A141" s="1"/>
      <c r="B141" s="1"/>
    </row>
    <row r="142" spans="1:15">
      <c r="A142" s="1"/>
      <c r="B142" s="1"/>
    </row>
    <row r="143" spans="1:15">
      <c r="A143" s="1"/>
      <c r="B143" s="1"/>
    </row>
    <row r="144" spans="1:15">
      <c r="A144" s="5"/>
      <c r="B144" s="6"/>
      <c r="C144" s="6"/>
      <c r="D144" s="10"/>
      <c r="E144" s="14"/>
      <c r="F144" s="14"/>
      <c r="G144" s="4"/>
      <c r="H144" s="14"/>
      <c r="I144" s="14"/>
      <c r="J144" s="14"/>
      <c r="K144" s="11"/>
    </row>
    <row r="145" spans="1:11">
      <c r="A145" s="5"/>
      <c r="B145" s="6"/>
      <c r="C145" s="6"/>
      <c r="D145" s="10"/>
      <c r="E145" s="14"/>
      <c r="F145" s="14"/>
      <c r="G145" s="4"/>
      <c r="H145" s="14"/>
      <c r="I145" s="14"/>
      <c r="J145" s="14"/>
      <c r="K145" s="11"/>
    </row>
    <row r="146" spans="1:11">
      <c r="A146" s="5"/>
      <c r="B146" s="6"/>
      <c r="C146" s="6"/>
      <c r="D146" s="10"/>
      <c r="E146" s="14"/>
      <c r="F146" s="14"/>
      <c r="G146" s="4"/>
      <c r="H146" s="14"/>
      <c r="I146" s="14"/>
      <c r="J146" s="14"/>
      <c r="K146" s="11"/>
    </row>
    <row r="147" spans="1:11">
      <c r="A147" s="5"/>
      <c r="B147" s="6"/>
      <c r="C147" s="6"/>
      <c r="D147" s="10"/>
      <c r="E147" s="14"/>
      <c r="F147" s="14"/>
      <c r="G147" s="4"/>
      <c r="H147" s="14"/>
      <c r="I147" s="14"/>
      <c r="J147" s="14"/>
      <c r="K147" s="11"/>
    </row>
    <row r="148" spans="1:11">
      <c r="A148" s="5"/>
      <c r="B148" s="6"/>
      <c r="C148" s="6"/>
      <c r="D148" s="10"/>
      <c r="E148" s="14"/>
      <c r="F148" s="14"/>
      <c r="G148" s="4"/>
      <c r="H148" s="14"/>
      <c r="I148" s="14"/>
      <c r="J148" s="14"/>
      <c r="K148" s="11"/>
    </row>
    <row r="149" spans="1:11">
      <c r="A149" s="14"/>
      <c r="B149" s="14"/>
      <c r="C149" s="10"/>
      <c r="D149" s="10"/>
      <c r="E149" s="14"/>
      <c r="F149" s="14"/>
      <c r="G149" s="4"/>
      <c r="H149" s="14"/>
      <c r="I149" s="14"/>
      <c r="J149" s="14"/>
      <c r="K149" s="11"/>
    </row>
    <row r="150" spans="1:11">
      <c r="F150" s="14"/>
      <c r="G150" s="4"/>
      <c r="H150" s="14"/>
      <c r="I150" s="14"/>
      <c r="J150" s="14"/>
      <c r="K150" s="11"/>
    </row>
    <row r="151" spans="1:11">
      <c r="F151" s="14"/>
      <c r="G151" s="4"/>
      <c r="H151" s="14"/>
      <c r="I151" s="14"/>
      <c r="J151" s="14"/>
      <c r="K151" s="11"/>
    </row>
    <row r="152" spans="1:11">
      <c r="A152" s="14"/>
      <c r="B152" s="14"/>
      <c r="C152" s="10"/>
      <c r="D152" s="10"/>
      <c r="E152" s="14"/>
      <c r="F152" s="14"/>
      <c r="G152" s="4"/>
      <c r="H152" s="14"/>
      <c r="I152" s="14"/>
      <c r="J152" s="14"/>
      <c r="K152" s="11"/>
    </row>
    <row r="158" spans="1:11" ht="31.5" customHeight="1"/>
    <row r="160" spans="1:11">
      <c r="A160" s="6"/>
      <c r="B160" s="6"/>
      <c r="C160" s="10"/>
      <c r="D160" s="7"/>
      <c r="E160" s="11"/>
      <c r="F160" s="4"/>
      <c r="G160" s="4"/>
      <c r="H160" s="4"/>
      <c r="I160" s="4"/>
      <c r="J160" s="4"/>
      <c r="K160" s="11"/>
    </row>
    <row r="186" ht="30" customHeight="1"/>
  </sheetData>
  <sortState ref="B65:K68">
    <sortCondition ref="J65:J68"/>
  </sortState>
  <mergeCells count="1">
    <mergeCell ref="A1:J1"/>
  </mergeCells>
  <pageMargins left="0" right="0" top="0" bottom="0" header="0.31496062992125984" footer="0.31496062992125984"/>
  <pageSetup paperSize="9" scale="75" orientation="portrait" verticalDpi="0" r:id="rId1"/>
  <rowBreaks count="2" manualBreakCount="2">
    <brk id="107" max="14" man="1"/>
    <brk id="139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14"/>
  <sheetViews>
    <sheetView tabSelected="1" view="pageBreakPreview" zoomScale="88" zoomScaleSheetLayoutView="88" workbookViewId="0">
      <selection activeCell="B20" sqref="B20"/>
    </sheetView>
  </sheetViews>
  <sheetFormatPr defaultRowHeight="15"/>
  <cols>
    <col min="1" max="1" width="5.85546875" customWidth="1"/>
    <col min="2" max="2" width="20.140625" customWidth="1"/>
    <col min="3" max="3" width="13.7109375" customWidth="1"/>
    <col min="4" max="4" width="15.7109375" customWidth="1"/>
    <col min="5" max="5" width="13" customWidth="1"/>
    <col min="6" max="6" width="14.7109375" customWidth="1"/>
    <col min="7" max="7" width="17.85546875" customWidth="1"/>
  </cols>
  <sheetData>
    <row r="1" spans="1:10" ht="81.75" customHeight="1">
      <c r="A1" s="83" t="s">
        <v>122</v>
      </c>
      <c r="B1" s="83"/>
      <c r="C1" s="83"/>
      <c r="D1" s="83"/>
      <c r="E1" s="83"/>
      <c r="F1" s="83"/>
      <c r="G1" s="83"/>
      <c r="H1" s="83"/>
      <c r="I1" s="55"/>
      <c r="J1" s="55"/>
    </row>
    <row r="2" spans="1:10" ht="18.75">
      <c r="A2" s="82" t="s">
        <v>127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ht="18.75">
      <c r="A3" s="82" t="s">
        <v>123</v>
      </c>
      <c r="B3" s="82"/>
      <c r="C3" s="82"/>
      <c r="D3" s="82"/>
      <c r="E3" s="82"/>
      <c r="F3" s="82"/>
      <c r="G3" s="82"/>
      <c r="H3" s="82"/>
      <c r="I3" s="56"/>
      <c r="J3" s="56"/>
    </row>
    <row r="4" spans="1:10" ht="18.75">
      <c r="A4" s="54"/>
      <c r="B4" s="54"/>
      <c r="C4" s="54"/>
      <c r="D4" s="54"/>
      <c r="E4" s="54"/>
      <c r="F4" s="54"/>
      <c r="G4" s="54"/>
      <c r="H4" s="54"/>
      <c r="I4" s="54"/>
      <c r="J4" s="54"/>
    </row>
    <row r="5" spans="1:10" ht="18.75">
      <c r="A5" s="57" t="s">
        <v>11</v>
      </c>
      <c r="B5" s="57" t="s">
        <v>2</v>
      </c>
      <c r="C5" s="57" t="s">
        <v>124</v>
      </c>
      <c r="D5" s="57"/>
      <c r="E5" s="57" t="s">
        <v>125</v>
      </c>
      <c r="F5" s="57"/>
      <c r="G5" s="57" t="s">
        <v>119</v>
      </c>
      <c r="H5" s="57" t="s">
        <v>120</v>
      </c>
      <c r="I5" s="54"/>
      <c r="J5" s="54"/>
    </row>
    <row r="6" spans="1:10" ht="18.75">
      <c r="A6" s="53"/>
      <c r="B6" s="53"/>
      <c r="C6" s="53" t="s">
        <v>18</v>
      </c>
      <c r="D6" s="53" t="s">
        <v>17</v>
      </c>
      <c r="E6" s="53" t="s">
        <v>18</v>
      </c>
      <c r="F6" s="53" t="s">
        <v>17</v>
      </c>
      <c r="G6" s="53"/>
      <c r="H6" s="53"/>
      <c r="I6" s="54"/>
      <c r="J6" s="54"/>
    </row>
    <row r="7" spans="1:10" ht="18.75">
      <c r="A7" s="53">
        <v>1</v>
      </c>
      <c r="B7" s="53" t="s">
        <v>126</v>
      </c>
      <c r="C7" s="53">
        <v>881</v>
      </c>
      <c r="D7" s="53">
        <v>1</v>
      </c>
      <c r="E7" s="53">
        <v>973</v>
      </c>
      <c r="F7" s="53">
        <v>1</v>
      </c>
      <c r="G7" s="53">
        <f>C7+E7</f>
        <v>1854</v>
      </c>
      <c r="H7" s="53">
        <v>1</v>
      </c>
      <c r="I7" s="54"/>
      <c r="J7" s="54"/>
    </row>
    <row r="8" spans="1:10" ht="18.75">
      <c r="A8" s="53">
        <v>2</v>
      </c>
      <c r="B8" s="53" t="s">
        <v>121</v>
      </c>
      <c r="C8" s="53">
        <v>842</v>
      </c>
      <c r="D8" s="53">
        <v>3</v>
      </c>
      <c r="E8" s="53">
        <v>853</v>
      </c>
      <c r="F8" s="53">
        <v>3</v>
      </c>
      <c r="G8" s="53">
        <f t="shared" ref="G8:G12" si="0">C8+E8</f>
        <v>1695</v>
      </c>
      <c r="H8" s="53">
        <v>3</v>
      </c>
      <c r="I8" s="54"/>
      <c r="J8" s="54"/>
    </row>
    <row r="9" spans="1:10" ht="18.75">
      <c r="A9" s="53">
        <v>3</v>
      </c>
      <c r="B9" s="53" t="s">
        <v>47</v>
      </c>
      <c r="C9" s="53">
        <v>843</v>
      </c>
      <c r="D9" s="53">
        <v>2</v>
      </c>
      <c r="E9" s="53">
        <v>898</v>
      </c>
      <c r="F9" s="53">
        <v>2</v>
      </c>
      <c r="G9" s="53">
        <f t="shared" si="0"/>
        <v>1741</v>
      </c>
      <c r="H9" s="53">
        <v>2</v>
      </c>
      <c r="I9" s="54"/>
      <c r="J9" s="54"/>
    </row>
    <row r="10" spans="1:10" ht="18.75">
      <c r="A10" s="53">
        <v>4</v>
      </c>
      <c r="B10" s="53" t="s">
        <v>19</v>
      </c>
      <c r="C10" s="53">
        <v>725</v>
      </c>
      <c r="D10" s="53">
        <v>4</v>
      </c>
      <c r="E10" s="53">
        <v>820</v>
      </c>
      <c r="F10" s="53">
        <v>4</v>
      </c>
      <c r="G10" s="53">
        <f t="shared" si="0"/>
        <v>1545</v>
      </c>
      <c r="H10" s="53">
        <v>4</v>
      </c>
      <c r="I10" s="54"/>
      <c r="J10" s="54"/>
    </row>
    <row r="11" spans="1:10" ht="18.75">
      <c r="A11" s="53">
        <v>5</v>
      </c>
      <c r="B11" s="53" t="s">
        <v>128</v>
      </c>
      <c r="C11" s="53">
        <v>261</v>
      </c>
      <c r="D11" s="53">
        <v>6</v>
      </c>
      <c r="E11" s="53"/>
      <c r="F11" s="53"/>
      <c r="G11" s="53">
        <f t="shared" si="0"/>
        <v>261</v>
      </c>
      <c r="H11" s="53">
        <v>6</v>
      </c>
      <c r="I11" s="54"/>
      <c r="J11" s="54"/>
    </row>
    <row r="12" spans="1:10" ht="18.75">
      <c r="A12" s="53">
        <v>6</v>
      </c>
      <c r="B12" s="53" t="s">
        <v>59</v>
      </c>
      <c r="C12" s="53">
        <v>376</v>
      </c>
      <c r="D12" s="53">
        <v>5</v>
      </c>
      <c r="E12" s="53"/>
      <c r="F12" s="53"/>
      <c r="G12" s="53">
        <f t="shared" si="0"/>
        <v>376</v>
      </c>
      <c r="H12" s="53">
        <v>5</v>
      </c>
      <c r="I12" s="54"/>
      <c r="J12" s="54"/>
    </row>
    <row r="13" spans="1:10" ht="18.75">
      <c r="A13" s="52"/>
      <c r="B13" s="52"/>
      <c r="C13" s="52"/>
      <c r="D13" s="52"/>
      <c r="E13" s="52"/>
      <c r="F13" s="52"/>
      <c r="G13" s="52"/>
      <c r="H13" s="52"/>
      <c r="I13" s="52"/>
      <c r="J13" s="52"/>
    </row>
    <row r="14" spans="1:10" ht="18.75">
      <c r="A14" s="52"/>
      <c r="B14" s="52"/>
      <c r="C14" s="52"/>
      <c r="D14" s="52"/>
      <c r="E14" s="52"/>
      <c r="F14" s="52"/>
      <c r="G14" s="52"/>
      <c r="H14" s="52"/>
      <c r="I14" s="52"/>
      <c r="J14" s="52"/>
    </row>
  </sheetData>
  <mergeCells count="3">
    <mergeCell ref="A2:J2"/>
    <mergeCell ref="A1:H1"/>
    <mergeCell ref="A3:H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результаты 2</vt:lpstr>
      <vt:lpstr>Лист2</vt:lpstr>
      <vt:lpstr>Лист2!Область_печати</vt:lpstr>
      <vt:lpstr>'результаты 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2015-02-20T07:22:53Z</dcterms:modified>
</cp:coreProperties>
</file>