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 tabRatio="923" activeTab="1"/>
  </bookViews>
  <sheets>
    <sheet name="результаты 1" sheetId="22" r:id="rId1"/>
    <sheet name="результаты 2" sheetId="35" r:id="rId2"/>
    <sheet name="Команда" sheetId="31" r:id="rId3"/>
    <sheet name="Лист1" sheetId="36" r:id="rId4"/>
  </sheets>
  <definedNames>
    <definedName name="_xlnm.Print_Area" localSheetId="2">Команда!$A$1:$I$34</definedName>
    <definedName name="_xlnm.Print_Area" localSheetId="0">'результаты 1'!$A$1:$M$372</definedName>
    <definedName name="_xlnm.Print_Area" localSheetId="1">'результаты 2'!$A$1:$M$384</definedName>
  </definedNames>
  <calcPr calcId="124519"/>
</workbook>
</file>

<file path=xl/calcChain.xml><?xml version="1.0" encoding="utf-8"?>
<calcChain xmlns="http://schemas.openxmlformats.org/spreadsheetml/2006/main">
  <c r="G28" i="31"/>
  <c r="G10"/>
  <c r="G11"/>
  <c r="G12"/>
  <c r="G13"/>
  <c r="G14"/>
  <c r="G15"/>
  <c r="I41" i="35"/>
  <c r="I39"/>
  <c r="I45"/>
  <c r="I32"/>
  <c r="I44"/>
  <c r="I38"/>
  <c r="I42"/>
  <c r="I37"/>
  <c r="I34"/>
  <c r="I36"/>
  <c r="I40"/>
  <c r="I35"/>
  <c r="I33"/>
  <c r="I43"/>
  <c r="I111"/>
  <c r="I106"/>
  <c r="I112"/>
  <c r="I114"/>
  <c r="I105"/>
  <c r="I110"/>
  <c r="I109"/>
  <c r="I113"/>
  <c r="I107"/>
  <c r="I108"/>
  <c r="I104"/>
  <c r="I158"/>
  <c r="I149"/>
  <c r="I145"/>
  <c r="I159"/>
  <c r="I168"/>
  <c r="I153"/>
  <c r="I162"/>
  <c r="I164"/>
  <c r="I165"/>
  <c r="I161"/>
  <c r="I150"/>
  <c r="I144"/>
  <c r="I147"/>
  <c r="I154"/>
  <c r="I152"/>
  <c r="I163"/>
  <c r="I167"/>
  <c r="I156"/>
  <c r="I157"/>
  <c r="I160"/>
  <c r="I169"/>
  <c r="I166"/>
  <c r="I148"/>
  <c r="I151"/>
  <c r="I155"/>
  <c r="I146"/>
  <c r="I233"/>
  <c r="I251"/>
  <c r="I256"/>
  <c r="I224"/>
  <c r="I221"/>
  <c r="I248"/>
  <c r="I227"/>
  <c r="I242"/>
  <c r="I228"/>
  <c r="I226"/>
  <c r="I259"/>
  <c r="I258"/>
  <c r="I241"/>
  <c r="I239"/>
  <c r="I235"/>
  <c r="I238"/>
  <c r="I243"/>
  <c r="I244"/>
  <c r="I249"/>
  <c r="I223"/>
  <c r="I253"/>
  <c r="I254"/>
  <c r="I232"/>
  <c r="I240"/>
  <c r="I234"/>
  <c r="I237"/>
  <c r="I229"/>
  <c r="I236"/>
  <c r="I250"/>
  <c r="I252"/>
  <c r="I257"/>
  <c r="I255"/>
  <c r="I220"/>
  <c r="I245"/>
  <c r="I225"/>
  <c r="I231"/>
  <c r="I247"/>
  <c r="I230"/>
  <c r="I222"/>
  <c r="I246"/>
  <c r="I319"/>
  <c r="I332"/>
  <c r="I325"/>
  <c r="I333"/>
  <c r="I318"/>
  <c r="I328"/>
  <c r="I327"/>
  <c r="I326"/>
  <c r="I335"/>
  <c r="I321"/>
  <c r="I336"/>
  <c r="I330"/>
  <c r="I313"/>
  <c r="I331"/>
  <c r="I329"/>
  <c r="I324"/>
  <c r="I322"/>
  <c r="I316"/>
  <c r="I323"/>
  <c r="I334"/>
  <c r="I317"/>
  <c r="I320"/>
  <c r="I314"/>
  <c r="I315"/>
  <c r="I312"/>
  <c r="I74"/>
  <c r="I75"/>
  <c r="I77"/>
  <c r="I73"/>
  <c r="I82"/>
  <c r="I78"/>
  <c r="I80"/>
  <c r="I76"/>
  <c r="I79"/>
  <c r="I83"/>
  <c r="I132"/>
  <c r="I130"/>
  <c r="I133"/>
  <c r="I81"/>
  <c r="I128"/>
  <c r="I129"/>
  <c r="I131"/>
  <c r="I196"/>
  <c r="I192"/>
  <c r="I193"/>
  <c r="I198"/>
  <c r="I200"/>
  <c r="I189"/>
  <c r="I201"/>
  <c r="I188"/>
  <c r="I191"/>
  <c r="I187"/>
  <c r="I194"/>
  <c r="I195"/>
  <c r="I190"/>
  <c r="I197"/>
  <c r="I203"/>
  <c r="I202"/>
  <c r="I199"/>
  <c r="I281"/>
  <c r="I286"/>
  <c r="I291"/>
  <c r="I296"/>
  <c r="I278"/>
  <c r="I288"/>
  <c r="I279"/>
  <c r="I276"/>
  <c r="I295"/>
  <c r="I293"/>
  <c r="I283"/>
  <c r="I294"/>
  <c r="I290"/>
  <c r="I282"/>
  <c r="I287"/>
  <c r="I285"/>
  <c r="I289"/>
  <c r="I292"/>
  <c r="I284"/>
  <c r="I280"/>
  <c r="I277"/>
  <c r="I365"/>
  <c r="I358"/>
  <c r="I366"/>
  <c r="I372"/>
  <c r="I354"/>
  <c r="I367"/>
  <c r="I373"/>
  <c r="I360"/>
  <c r="I356"/>
  <c r="I359"/>
  <c r="I357"/>
  <c r="I363"/>
  <c r="I370"/>
  <c r="I369"/>
  <c r="I368"/>
  <c r="I361"/>
  <c r="I362"/>
  <c r="I355"/>
  <c r="I371"/>
  <c r="I364"/>
  <c r="I353"/>
  <c r="I23"/>
  <c r="J23" s="1"/>
  <c r="I22"/>
  <c r="J22" s="1"/>
  <c r="I21"/>
  <c r="J21" s="1"/>
  <c r="I20"/>
  <c r="J20" s="1"/>
  <c r="I19"/>
  <c r="J19" s="1"/>
  <c r="I10"/>
  <c r="J10" s="1"/>
  <c r="I9"/>
  <c r="J9" s="1"/>
  <c r="I8"/>
  <c r="J8" s="1"/>
  <c r="I7"/>
  <c r="J7" s="1"/>
  <c r="I6"/>
  <c r="J6" s="1"/>
  <c r="G27" i="31"/>
  <c r="I28" i="22"/>
  <c r="I29"/>
  <c r="I10"/>
  <c r="I14"/>
  <c r="I24"/>
  <c r="I22"/>
  <c r="I23"/>
  <c r="I19"/>
  <c r="I27"/>
  <c r="I13"/>
  <c r="I21"/>
  <c r="I20"/>
  <c r="I26"/>
  <c r="I18"/>
  <c r="I15"/>
  <c r="I11"/>
  <c r="I17"/>
  <c r="I16"/>
  <c r="I12"/>
  <c r="I25"/>
  <c r="I87"/>
  <c r="I81"/>
  <c r="I80"/>
  <c r="I79"/>
  <c r="I82"/>
  <c r="I88"/>
  <c r="I85"/>
  <c r="I84"/>
  <c r="I86"/>
  <c r="I83"/>
  <c r="I78"/>
  <c r="I139"/>
  <c r="I135"/>
  <c r="I127"/>
  <c r="I129"/>
  <c r="I147"/>
  <c r="I134"/>
  <c r="I151"/>
  <c r="I141"/>
  <c r="I150"/>
  <c r="I132"/>
  <c r="I131"/>
  <c r="I126"/>
  <c r="I149"/>
  <c r="I144"/>
  <c r="I136"/>
  <c r="I142"/>
  <c r="I138"/>
  <c r="I145"/>
  <c r="I146"/>
  <c r="I140"/>
  <c r="I143"/>
  <c r="I148"/>
  <c r="I133"/>
  <c r="I130"/>
  <c r="I137"/>
  <c r="I128"/>
  <c r="I205"/>
  <c r="I236"/>
  <c r="I233"/>
  <c r="I215"/>
  <c r="I208"/>
  <c r="I211"/>
  <c r="I219"/>
  <c r="I231"/>
  <c r="I212"/>
  <c r="I234"/>
  <c r="I222"/>
  <c r="I242"/>
  <c r="I227"/>
  <c r="I203"/>
  <c r="I237"/>
  <c r="I235"/>
  <c r="I225"/>
  <c r="I209"/>
  <c r="I204"/>
  <c r="I207"/>
  <c r="I214"/>
  <c r="I240"/>
  <c r="I228"/>
  <c r="I239"/>
  <c r="I218"/>
  <c r="I221"/>
  <c r="I226"/>
  <c r="I223"/>
  <c r="I241"/>
  <c r="I229"/>
  <c r="I232"/>
  <c r="I230"/>
  <c r="I210"/>
  <c r="I206"/>
  <c r="I238"/>
  <c r="I224"/>
  <c r="I202"/>
  <c r="I213"/>
  <c r="I216"/>
  <c r="I297"/>
  <c r="I312"/>
  <c r="I305"/>
  <c r="I299"/>
  <c r="I309"/>
  <c r="I308"/>
  <c r="I306"/>
  <c r="I314"/>
  <c r="I310"/>
  <c r="I311"/>
  <c r="I301"/>
  <c r="I296"/>
  <c r="I313"/>
  <c r="I303"/>
  <c r="I293"/>
  <c r="I294"/>
  <c r="I292"/>
  <c r="I304"/>
  <c r="I307"/>
  <c r="I298"/>
  <c r="I316"/>
  <c r="I300"/>
  <c r="I302"/>
  <c r="I295"/>
  <c r="I291"/>
  <c r="I315"/>
  <c r="I58"/>
  <c r="I57"/>
  <c r="I60"/>
  <c r="I61"/>
  <c r="I59"/>
  <c r="I63"/>
  <c r="I62"/>
  <c r="I110"/>
  <c r="I108"/>
  <c r="I113"/>
  <c r="I111"/>
  <c r="I112"/>
  <c r="I109"/>
  <c r="I169"/>
  <c r="I184"/>
  <c r="I176"/>
  <c r="I174"/>
  <c r="I180"/>
  <c r="I172"/>
  <c r="I170"/>
  <c r="I179"/>
  <c r="I171"/>
  <c r="I182"/>
  <c r="I183"/>
  <c r="I177"/>
  <c r="I181"/>
  <c r="I178"/>
  <c r="I173"/>
  <c r="I175"/>
  <c r="I267"/>
  <c r="I270"/>
  <c r="I273"/>
  <c r="I263"/>
  <c r="I272"/>
  <c r="I259"/>
  <c r="I269"/>
  <c r="I185"/>
  <c r="I268"/>
  <c r="I261"/>
  <c r="I271"/>
  <c r="I275"/>
  <c r="I264"/>
  <c r="I266"/>
  <c r="I274"/>
  <c r="I265"/>
  <c r="I217"/>
  <c r="I220"/>
  <c r="I260"/>
  <c r="I262"/>
  <c r="I258"/>
  <c r="I353"/>
  <c r="I355"/>
  <c r="I347"/>
  <c r="I356"/>
  <c r="I344"/>
  <c r="I342"/>
  <c r="I351"/>
  <c r="I337"/>
  <c r="I350"/>
  <c r="I336"/>
  <c r="I338"/>
  <c r="I348"/>
  <c r="I343"/>
  <c r="I352"/>
  <c r="I354"/>
  <c r="I339"/>
  <c r="I340"/>
  <c r="I346"/>
  <c r="I345"/>
  <c r="I349"/>
  <c r="I335"/>
  <c r="I341"/>
  <c r="I334"/>
  <c r="G9" i="31"/>
</calcChain>
</file>

<file path=xl/sharedStrings.xml><?xml version="1.0" encoding="utf-8"?>
<sst xmlns="http://schemas.openxmlformats.org/spreadsheetml/2006/main" count="1748" uniqueCount="388">
  <si>
    <t>Разряд</t>
  </si>
  <si>
    <t>Команда</t>
  </si>
  <si>
    <t>Номер</t>
  </si>
  <si>
    <t>Старт</t>
  </si>
  <si>
    <t>Результат</t>
  </si>
  <si>
    <t>Мужчины, М 18</t>
  </si>
  <si>
    <t>Мужчины, М 21</t>
  </si>
  <si>
    <t>Главный судья</t>
  </si>
  <si>
    <t>Главный секретарь</t>
  </si>
  <si>
    <t>Стрельцова Н.Н.</t>
  </si>
  <si>
    <t>Женщины, Ж 21</t>
  </si>
  <si>
    <t>Мужчины, М 16</t>
  </si>
  <si>
    <t>Женщины, Ж 16</t>
  </si>
  <si>
    <t>Мужчины, М 14</t>
  </si>
  <si>
    <t>Женщины, Ж 14</t>
  </si>
  <si>
    <t>№</t>
  </si>
  <si>
    <t>Вып</t>
  </si>
  <si>
    <t>Ф.И. участника</t>
  </si>
  <si>
    <t>ГР</t>
  </si>
  <si>
    <t>Финиш</t>
  </si>
  <si>
    <t>Кп</t>
  </si>
  <si>
    <t>место</t>
  </si>
  <si>
    <t>очки</t>
  </si>
  <si>
    <t>Чериковский р-н</t>
  </si>
  <si>
    <t>Макаров Иван</t>
  </si>
  <si>
    <t>Пашков Антон</t>
  </si>
  <si>
    <t>Леоненко Анастасия</t>
  </si>
  <si>
    <t>Продолякина Алеся</t>
  </si>
  <si>
    <t>Бобров Максим</t>
  </si>
  <si>
    <t>Пелогейкин Евгений</t>
  </si>
  <si>
    <t>Зарубский Даниил</t>
  </si>
  <si>
    <t>Комаров Вячеслав</t>
  </si>
  <si>
    <t>Трифоненко Василий</t>
  </si>
  <si>
    <t>г. Могилев</t>
  </si>
  <si>
    <t>Бычков Владислав</t>
  </si>
  <si>
    <t>Жаворонков Константин</t>
  </si>
  <si>
    <t>Лужков Иван</t>
  </si>
  <si>
    <t>Белоусов Илья</t>
  </si>
  <si>
    <t>Халипов Евгений</t>
  </si>
  <si>
    <t>Щербаков Илья</t>
  </si>
  <si>
    <t>Соколов Владислав</t>
  </si>
  <si>
    <t>КМС</t>
  </si>
  <si>
    <t>Пуцык Алина</t>
  </si>
  <si>
    <t>Корсунова Полина</t>
  </si>
  <si>
    <t>Мищенко Вера</t>
  </si>
  <si>
    <t>Первов Илья</t>
  </si>
  <si>
    <t>Зенкина Дарья</t>
  </si>
  <si>
    <t>Арцыменя Андрей</t>
  </si>
  <si>
    <t>Черная Алеся</t>
  </si>
  <si>
    <t>Кондратьева Диана</t>
  </si>
  <si>
    <t>Беренчик Марк</t>
  </si>
  <si>
    <t>Ковальков Даниил</t>
  </si>
  <si>
    <t>Ханин Илья</t>
  </si>
  <si>
    <t>Афанасьев Вячеслав</t>
  </si>
  <si>
    <t>Ленинский р-н г. Могилева</t>
  </si>
  <si>
    <t>Лахай Алеся</t>
  </si>
  <si>
    <t>Сивакова Елизавета</t>
  </si>
  <si>
    <t>Лосякова Анастасия</t>
  </si>
  <si>
    <t>Деревяшко Вероника</t>
  </si>
  <si>
    <t>Устинов Илья</t>
  </si>
  <si>
    <t>Пестов Александр</t>
  </si>
  <si>
    <t>Мельников Тимофей</t>
  </si>
  <si>
    <t>Воронов Никита</t>
  </si>
  <si>
    <t>Ровнейко Андрей</t>
  </si>
  <si>
    <t>Гомонов Владислав</t>
  </si>
  <si>
    <t>Альшанникова Диана</t>
  </si>
  <si>
    <t>Давыдюк Анастасия</t>
  </si>
  <si>
    <t>Самолазова Александра</t>
  </si>
  <si>
    <t>"Спартак"</t>
  </si>
  <si>
    <t>МС</t>
  </si>
  <si>
    <t>Смирнова Марина</t>
  </si>
  <si>
    <t>Буякова Оксана</t>
  </si>
  <si>
    <t>Луковский Виталий</t>
  </si>
  <si>
    <t>Кривошеев Андрей</t>
  </si>
  <si>
    <t>Роговцова Ольга</t>
  </si>
  <si>
    <t>Гладкая Марина</t>
  </si>
  <si>
    <t>Поддубный Илья</t>
  </si>
  <si>
    <t>Соколов Антон</t>
  </si>
  <si>
    <t>Татыржа Артем</t>
  </si>
  <si>
    <t>Трофимов Никита</t>
  </si>
  <si>
    <t>Семенова Карина</t>
  </si>
  <si>
    <t>Захаренко Евгений</t>
  </si>
  <si>
    <t>Малахов Максим</t>
  </si>
  <si>
    <t>Киселев Марат</t>
  </si>
  <si>
    <t>Киселев Артем</t>
  </si>
  <si>
    <t>лично</t>
  </si>
  <si>
    <t>Якубовская Марина</t>
  </si>
  <si>
    <t>Луговцов Алексей</t>
  </si>
  <si>
    <t>Результат 2</t>
  </si>
  <si>
    <t>Сумма очков</t>
  </si>
  <si>
    <t>Место</t>
  </si>
  <si>
    <t>Начальник дистанции: Давыдов Д.О.</t>
  </si>
  <si>
    <t>Дистанция: 10 КП, длина 7 км.</t>
  </si>
  <si>
    <t>Дистанция: 8 КП, длина 5 км.</t>
  </si>
  <si>
    <t>Дистанция: 6 КП, длина 3 км.</t>
  </si>
  <si>
    <t>Дистанция: 4 КП, длина 2 км.</t>
  </si>
  <si>
    <t>Тарасова Юлия</t>
  </si>
  <si>
    <t>"Торпедо"</t>
  </si>
  <si>
    <t>Черный Арнольд</t>
  </si>
  <si>
    <t>Рожков Александр</t>
  </si>
  <si>
    <t>Марозов Владислав</t>
  </si>
  <si>
    <t>Усманова Виктория</t>
  </si>
  <si>
    <t>Киселев Тимур</t>
  </si>
  <si>
    <t>Подерис Маргарита</t>
  </si>
  <si>
    <t>Стояков Владислав</t>
  </si>
  <si>
    <t>Плаксенок Павел</t>
  </si>
  <si>
    <t>Романейко Егор</t>
  </si>
  <si>
    <t>Вежновец Никита</t>
  </si>
  <si>
    <t>Мельникова Виктория</t>
  </si>
  <si>
    <t>Баранова Виолетта</t>
  </si>
  <si>
    <t>Новокрещенова Алеся</t>
  </si>
  <si>
    <t>Сафонова Алина</t>
  </si>
  <si>
    <t>Кнышев Влад</t>
  </si>
  <si>
    <t>Якубенко Дарья</t>
  </si>
  <si>
    <t>Лемешевская Анастасия</t>
  </si>
  <si>
    <t>Тихомиров Степан</t>
  </si>
  <si>
    <t>Емельянов Тимофей</t>
  </si>
  <si>
    <t>Голодникова Анастасия</t>
  </si>
  <si>
    <t>Прокопенко Сергей</t>
  </si>
  <si>
    <t>Яковицкий Дмитрий</t>
  </si>
  <si>
    <t>Осиповичский р-н</t>
  </si>
  <si>
    <t>Булич Екатерина</t>
  </si>
  <si>
    <t>Березовик Мария</t>
  </si>
  <si>
    <t>Климова Полина</t>
  </si>
  <si>
    <t>Чепурная Анастасия</t>
  </si>
  <si>
    <t>Солодуха Владислав</t>
  </si>
  <si>
    <t>Солодуха Иван</t>
  </si>
  <si>
    <t>Студнева Анастасия</t>
  </si>
  <si>
    <t>Бекшаева Виолетта</t>
  </si>
  <si>
    <t>Резов Станислав</t>
  </si>
  <si>
    <t>Апанкевич Сергей</t>
  </si>
  <si>
    <t>Русакович Надежда</t>
  </si>
  <si>
    <t>Пилик Семен</t>
  </si>
  <si>
    <t>Малейко Денис</t>
  </si>
  <si>
    <t>Петрушкевич Алексей</t>
  </si>
  <si>
    <t>Бобков Вячеслав</t>
  </si>
  <si>
    <t>г. Бобруйск</t>
  </si>
  <si>
    <t>Белецкая Юлия</t>
  </si>
  <si>
    <t>Клинова Виктория</t>
  </si>
  <si>
    <t>Гуща Виталий</t>
  </si>
  <si>
    <t>Филиппов Александр</t>
  </si>
  <si>
    <t>Мардусевич Никита</t>
  </si>
  <si>
    <t>Шумская Виктория</t>
  </si>
  <si>
    <t>Щеголева Анастасия</t>
  </si>
  <si>
    <t>Попов Дмитрий</t>
  </si>
  <si>
    <t>Гурецкий Денис</t>
  </si>
  <si>
    <t>Бальцевич Анна</t>
  </si>
  <si>
    <t>Баборенко Игорь</t>
  </si>
  <si>
    <t>Попов Миша</t>
  </si>
  <si>
    <t>г. Бобруйск лично</t>
  </si>
  <si>
    <t>Карпова Полина</t>
  </si>
  <si>
    <t>Русецкий Егор</t>
  </si>
  <si>
    <t>Бардик Андрей</t>
  </si>
  <si>
    <t>Хромченко Андрей</t>
  </si>
  <si>
    <t>Соколовский Роман</t>
  </si>
  <si>
    <t>Исаченко Максим</t>
  </si>
  <si>
    <t>Гурина Екатерина</t>
  </si>
  <si>
    <t>Эридан</t>
  </si>
  <si>
    <t>Михалкин Сергей</t>
  </si>
  <si>
    <t>Кривашеев Андрей</t>
  </si>
  <si>
    <t>Азимут-Спартак</t>
  </si>
  <si>
    <t>Заверач Денис</t>
  </si>
  <si>
    <t>КСО Зеленый Стадион</t>
  </si>
  <si>
    <t>Васильченко Сергей</t>
  </si>
  <si>
    <t>Захаров Виталий</t>
  </si>
  <si>
    <t>Волохов Роман</t>
  </si>
  <si>
    <t>Заверач Илья</t>
  </si>
  <si>
    <t>"ЦТКиЭ" г. Бобруйска</t>
  </si>
  <si>
    <t>Ерманок Вадим</t>
  </si>
  <si>
    <t>Синкевич Виктория</t>
  </si>
  <si>
    <t>Кейзеров Кирилл</t>
  </si>
  <si>
    <t>Гулько Филипп</t>
  </si>
  <si>
    <t>Букас Станислав</t>
  </si>
  <si>
    <t>Болбас Михаил</t>
  </si>
  <si>
    <t>Стельмак Александр</t>
  </si>
  <si>
    <t>Луцкин Марк</t>
  </si>
  <si>
    <t>Кошан Анатолий</t>
  </si>
  <si>
    <t>Иванова Инна</t>
  </si>
  <si>
    <t>Демидов Андрей</t>
  </si>
  <si>
    <t>Бошарова Ангелина</t>
  </si>
  <si>
    <t>Юросев Константин</t>
  </si>
  <si>
    <t>Траулько Андрей</t>
  </si>
  <si>
    <t>Сорокуло Юлия</t>
  </si>
  <si>
    <t>"ЦТЭКДиМ "Криница" г. Могилева</t>
  </si>
  <si>
    <t>Шумская Руслана</t>
  </si>
  <si>
    <t>Акулич Сергей</t>
  </si>
  <si>
    <t>Беляцкий Влад</t>
  </si>
  <si>
    <t>Дударева Татьяна</t>
  </si>
  <si>
    <t>Ильясов Даниил</t>
  </si>
  <si>
    <t>Юрковец Дарья</t>
  </si>
  <si>
    <t>Тихонович Александр</t>
  </si>
  <si>
    <t>Садовский Артем</t>
  </si>
  <si>
    <t>Федорович Артем</t>
  </si>
  <si>
    <t>Линкевич Александр</t>
  </si>
  <si>
    <t>Иванов Евгений</t>
  </si>
  <si>
    <t>Мартиновская Александра</t>
  </si>
  <si>
    <t>Колесникова Ева</t>
  </si>
  <si>
    <t>Федосенко Кристина</t>
  </si>
  <si>
    <t>г. Могилева</t>
  </si>
  <si>
    <t>Довнер Антон</t>
  </si>
  <si>
    <t>Довнер Инга</t>
  </si>
  <si>
    <t>Пуцык Павел</t>
  </si>
  <si>
    <t>г. Могилева лично</t>
  </si>
  <si>
    <t>Краснов Александр</t>
  </si>
  <si>
    <t>Моисейкин Дмитрий</t>
  </si>
  <si>
    <t>Титавец Данила</t>
  </si>
  <si>
    <t>"Прамень" Шкловский р-н</t>
  </si>
  <si>
    <t>Григорьева Кристина</t>
  </si>
  <si>
    <t>Щербинский Андрей</t>
  </si>
  <si>
    <t>Пинчук Елизавета</t>
  </si>
  <si>
    <t>Клопова Полина</t>
  </si>
  <si>
    <t>Беринчик Владислав</t>
  </si>
  <si>
    <t>"Паруса - 1" Ленинский р-н г. Могилева</t>
  </si>
  <si>
    <t>Сергеева Александра</t>
  </si>
  <si>
    <t>Хороща Алина</t>
  </si>
  <si>
    <t>Клочков Алексей</t>
  </si>
  <si>
    <t>Голубцов Захар</t>
  </si>
  <si>
    <t>Балабаев Владислав</t>
  </si>
  <si>
    <t>"Паруса - 2" Ленинский р-н г. Могилева</t>
  </si>
  <si>
    <t>Опидович Андрей</t>
  </si>
  <si>
    <t>Жигарев Денис</t>
  </si>
  <si>
    <t>Борсуков Алексей</t>
  </si>
  <si>
    <t>Валещик Даниил</t>
  </si>
  <si>
    <t>Немцев Даниэль</t>
  </si>
  <si>
    <t>Ермалович Дарья</t>
  </si>
  <si>
    <t>Бухмистрова Надежда</t>
  </si>
  <si>
    <t>Новикова Янина</t>
  </si>
  <si>
    <t>Зыкова Вера</t>
  </si>
  <si>
    <t>Бодак Виктория</t>
  </si>
  <si>
    <t>Ханин Иван</t>
  </si>
  <si>
    <t>Хальцев Михаил</t>
  </si>
  <si>
    <t>Лично</t>
  </si>
  <si>
    <t>Федорышкин Александр</t>
  </si>
  <si>
    <t>Силкина Арина</t>
  </si>
  <si>
    <t>ГУО "Средняя школа № 15 г. Могилева"</t>
  </si>
  <si>
    <t>Писачук Елизавета</t>
  </si>
  <si>
    <t>ГУ "МГПЛ № 2"</t>
  </si>
  <si>
    <t xml:space="preserve">"Торпедо" 2 </t>
  </si>
  <si>
    <t>Воронова Дарья</t>
  </si>
  <si>
    <t>Лично г. Орша</t>
  </si>
  <si>
    <t>Стасюк Екатерина</t>
  </si>
  <si>
    <t>Крисковец Дарья</t>
  </si>
  <si>
    <t>Зычков Андрей</t>
  </si>
  <si>
    <t>Горбылев Артем</t>
  </si>
  <si>
    <t>Кадыш Владислав</t>
  </si>
  <si>
    <t>Коротин Илья</t>
  </si>
  <si>
    <t xml:space="preserve">г. Бобруйск </t>
  </si>
  <si>
    <t>Садыхбейли Ульяна</t>
  </si>
  <si>
    <t>Серякова Елена</t>
  </si>
  <si>
    <t>ЦТКИЭ г. Бобруйска</t>
  </si>
  <si>
    <t>Слязь Павел</t>
  </si>
  <si>
    <t>Языкова Дарья</t>
  </si>
  <si>
    <t>МГУ им. Кулешова</t>
  </si>
  <si>
    <t>Пакнис Марина</t>
  </si>
  <si>
    <t>Торпедо</t>
  </si>
  <si>
    <t>Леонов Роман</t>
  </si>
  <si>
    <t>МГПЛ № 2</t>
  </si>
  <si>
    <t>Кляус Илья</t>
  </si>
  <si>
    <t>Макштарев Андрей</t>
  </si>
  <si>
    <t>Прокопенко Евгений</t>
  </si>
  <si>
    <t>Краснова Анастасия</t>
  </si>
  <si>
    <t>Богачев Константин</t>
  </si>
  <si>
    <t>Зеленый стадион</t>
  </si>
  <si>
    <t>Быков Андрей</t>
  </si>
  <si>
    <t>Языков Юрий</t>
  </si>
  <si>
    <t>Открытое Первенство Могилевской области по спортивному ориентированию 
Протокол общекомандных результатов</t>
  </si>
  <si>
    <t>09 - 11 апреля 2015г., г. Могилёв</t>
  </si>
  <si>
    <t>Протокол командных результатов соревнований по спортивному ориентированию</t>
  </si>
  <si>
    <t>Классическая дистанция                                        1 февраля</t>
  </si>
  <si>
    <t>Средняя дистанция</t>
  </si>
  <si>
    <t>Языков Л.И.</t>
  </si>
  <si>
    <t>Мужчины , М 12</t>
  </si>
  <si>
    <t>Женщины, Ж 12</t>
  </si>
  <si>
    <t>Женщины, Ж 18</t>
  </si>
  <si>
    <t>Зятева Алеся</t>
  </si>
  <si>
    <t>Жихарев Артем</t>
  </si>
  <si>
    <t xml:space="preserve">лично </t>
  </si>
  <si>
    <t>Милошевич</t>
  </si>
  <si>
    <t>Голос</t>
  </si>
  <si>
    <t>Открытое Первенство Могилевской области по спортивному ориентированию.  Классическая дистанция, 10.04.2015.                                     
Протокол результатов.</t>
  </si>
  <si>
    <t>Группа Б</t>
  </si>
  <si>
    <t>Группа А</t>
  </si>
  <si>
    <t>Октябрьский р-н г. Могилева</t>
  </si>
  <si>
    <t>Шкловский р-н</t>
  </si>
  <si>
    <t>Стрельцова Татьяна</t>
  </si>
  <si>
    <t xml:space="preserve">г. Могилева </t>
  </si>
  <si>
    <t>МГУ им. А.А. Кулешова</t>
  </si>
  <si>
    <t>УО "Могилевский государственный профессиональный лицей № 2</t>
  </si>
  <si>
    <t>УО "Могилевский государственный университет им. А.А.Кулешова"</t>
  </si>
  <si>
    <t>Паруса</t>
  </si>
  <si>
    <t>Гогорева Инна</t>
  </si>
  <si>
    <t>Апетенок Ангелина</t>
  </si>
  <si>
    <t>Шклов</t>
  </si>
  <si>
    <t>б/р</t>
  </si>
  <si>
    <t>Дистанция: 14 КП, длина 4 км.</t>
  </si>
  <si>
    <t>Ранг соревнований - 490,2</t>
  </si>
  <si>
    <t>1 юн.</t>
  </si>
  <si>
    <t>КМС - 114% - 00:31:02</t>
  </si>
  <si>
    <t>I - 129% - 00:35:07</t>
  </si>
  <si>
    <t>II  - 150% - 00:40:51</t>
  </si>
  <si>
    <t>III - 179% - 00:48:44</t>
  </si>
  <si>
    <t xml:space="preserve">1 юн. - 179% - 00:48:44 </t>
  </si>
  <si>
    <t>Дистанция: 11 КП, длина 2,4 км.</t>
  </si>
  <si>
    <t>Ранг соревнований - 92</t>
  </si>
  <si>
    <t>I - 108% - 00:35:12</t>
  </si>
  <si>
    <t>II  - 126% - 00:41:04</t>
  </si>
  <si>
    <t>III - 150% - 00:48:54</t>
  </si>
  <si>
    <t>1 юн. - 150% - 00:48:54</t>
  </si>
  <si>
    <t>2 юн. - 184% - 00:59:59</t>
  </si>
  <si>
    <t>3 юн.</t>
  </si>
  <si>
    <t>2 юн.</t>
  </si>
  <si>
    <t>Ранг соревнований - 14</t>
  </si>
  <si>
    <t>II  - 102% - 00:25:21</t>
  </si>
  <si>
    <t>III - 123% - 00:30:35</t>
  </si>
  <si>
    <t>1 юн. - 123% - 00:30:35</t>
  </si>
  <si>
    <t>2 юн. - 150% - 00:37:18</t>
  </si>
  <si>
    <t>Дистанция: 8 КП, длина 2,2 км.</t>
  </si>
  <si>
    <t>"Альтаир"</t>
  </si>
  <si>
    <t>Ранг соревнований - 15.6</t>
  </si>
  <si>
    <t>II  - 102% - 00:28:36</t>
  </si>
  <si>
    <t>III - 123% - 00:34:30</t>
  </si>
  <si>
    <t>1 юн. - 123% - 00:34:30</t>
  </si>
  <si>
    <t>2 юн. - 150% - 00:42:04</t>
  </si>
  <si>
    <t xml:space="preserve">  2 юн.</t>
  </si>
  <si>
    <t>Ранг соревнований - 7.1</t>
  </si>
  <si>
    <t>III - 114% - 00:26:24</t>
  </si>
  <si>
    <t>1 юн. - 114% - 00:26:24</t>
  </si>
  <si>
    <t>2 юн. - 138% - 00:31:58</t>
  </si>
  <si>
    <t>Дистанция: 6 КП, длина 1,6 км.</t>
  </si>
  <si>
    <t>Ранг соревнований - 4.6</t>
  </si>
  <si>
    <t>III - 108% - 00:21:05</t>
  </si>
  <si>
    <t>1 юн. - 108% - 00:21:05</t>
  </si>
  <si>
    <t>2 юн. - 132% - 00:25:47</t>
  </si>
  <si>
    <t>Ранг соревнований - 3.4</t>
  </si>
  <si>
    <t>III - 105% - 00:17:25</t>
  </si>
  <si>
    <t>1 юн. - 105% - 00:17:25</t>
  </si>
  <si>
    <t>2 юн. - 129% - 00:21:24</t>
  </si>
  <si>
    <t>Дистанция: 4 КП, длина 1,6 км.</t>
  </si>
  <si>
    <t>Миходенок Виктория</t>
  </si>
  <si>
    <t>Ранг соревнований - 4,1</t>
  </si>
  <si>
    <t>III - 108% - 00:16:55</t>
  </si>
  <si>
    <t>1 юн. - 108% - 00:16:55</t>
  </si>
  <si>
    <t>2 юн. - 132% - 00:20:40</t>
  </si>
  <si>
    <t>Дистанция: 7 КП, длина 1 км.</t>
  </si>
  <si>
    <t>Начальник дистанции: Языков Ю.Л.</t>
  </si>
  <si>
    <t>Ранг соревнований - 4</t>
  </si>
  <si>
    <t>III - 108% - 00:08:41</t>
  </si>
  <si>
    <t>1 юн. - 108% - 00:08:41</t>
  </si>
  <si>
    <t>2 юн. - 132% - 00:10:37</t>
  </si>
  <si>
    <t>Дистанция: 7 КП, длина 1,5 км.</t>
  </si>
  <si>
    <t>Ранг соревнований - 3.3</t>
  </si>
  <si>
    <t>III - 105% - 00:14:42</t>
  </si>
  <si>
    <t>1 юн. - 105% - 00:14:42</t>
  </si>
  <si>
    <t>2 юн. - 129% - 00:18:03</t>
  </si>
  <si>
    <t>Ранг соревнований - 4,7</t>
  </si>
  <si>
    <t>III - 108% - 00:13:19</t>
  </si>
  <si>
    <t>1 юн. - 108% - 00:13:19</t>
  </si>
  <si>
    <t>2 юн. - 132% - 00:16:16</t>
  </si>
  <si>
    <t>Дистанция: 9 КП, длина 2,2 км.</t>
  </si>
  <si>
    <t>Ранг соревнований - 5,4</t>
  </si>
  <si>
    <t>III - 111% - 00:19:54</t>
  </si>
  <si>
    <t>1 юн. - 111% - 00:19:54</t>
  </si>
  <si>
    <t>2 юн. - 135% - 00:24:12</t>
  </si>
  <si>
    <t>Ранг соревнований - 10.8</t>
  </si>
  <si>
    <t>II  - 100% - 00:28:36</t>
  </si>
  <si>
    <t>III - 120% - 00:22:40</t>
  </si>
  <si>
    <t>1 юн. - 120% - 00:22:40</t>
  </si>
  <si>
    <t>2 юн. - 146% - 00:27:35</t>
  </si>
  <si>
    <t>Дистанция: 11 КП, длина 3 км.</t>
  </si>
  <si>
    <t>Ранг соревнований - 13,2</t>
  </si>
  <si>
    <t>II  - 102% - 00:21:56</t>
  </si>
  <si>
    <t>III - 123% - 00:26:27</t>
  </si>
  <si>
    <t>1 юн. - 123% - 00:26:27</t>
  </si>
  <si>
    <t>2 юн. - 150% - 00:32:16</t>
  </si>
  <si>
    <t>Дистанция: 13 КП, длина 3,6 км.</t>
  </si>
  <si>
    <t>Ранг соревнований - 640,2</t>
  </si>
  <si>
    <t>КМС - 120% - 00:24:56</t>
  </si>
  <si>
    <t>I - 135% - 00:28:03</t>
  </si>
  <si>
    <t>II  - 158% - 00:32:50</t>
  </si>
  <si>
    <t>III - 189% - 00:39:16</t>
  </si>
  <si>
    <t>1 юн. - 189% - 00:39:16</t>
  </si>
  <si>
    <t>Ранг соревнований - 390,4</t>
  </si>
  <si>
    <t>КМС - 111% - 00:24:21</t>
  </si>
  <si>
    <t>I - 126% - 00:27:39</t>
  </si>
  <si>
    <t>II  - 146% - 00:32:02</t>
  </si>
  <si>
    <t>III - 174% - 00:38:11</t>
  </si>
  <si>
    <t xml:space="preserve">1 юн. - 174% - 00:38:11 </t>
  </si>
  <si>
    <t>Открытое Первенство Могилевской области по спортивному ориентированию.  11.04.2015.                                         Средняя дистанция.                 
Протокол результатов.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</si>
</sst>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/>
    <xf numFmtId="0" fontId="2" fillId="0" borderId="0" xfId="0" applyFont="1"/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21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0" xfId="0" applyBorder="1"/>
    <xf numFmtId="0" fontId="2" fillId="0" borderId="1" xfId="0" applyFont="1" applyFill="1" applyBorder="1"/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21" fontId="0" fillId="0" borderId="1" xfId="0" applyNumberFormat="1" applyFill="1" applyBorder="1" applyAlignment="1">
      <alignment horizontal="center"/>
    </xf>
    <xf numFmtId="0" fontId="2" fillId="0" borderId="0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1" fontId="4" fillId="0" borderId="1" xfId="0" applyNumberFormat="1" applyFont="1" applyFill="1" applyBorder="1" applyAlignment="1">
      <alignment horizontal="center"/>
    </xf>
    <xf numFmtId="21" fontId="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21" fontId="3" fillId="0" borderId="4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21" fontId="5" fillId="0" borderId="1" xfId="0" applyNumberFormat="1" applyFont="1" applyFill="1" applyBorder="1" applyAlignment="1">
      <alignment horizontal="center"/>
    </xf>
    <xf numFmtId="21" fontId="3" fillId="0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9" fillId="0" borderId="0" xfId="0" applyFont="1" applyBorder="1"/>
    <xf numFmtId="0" fontId="8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1" xfId="0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1" fontId="5" fillId="0" borderId="2" xfId="0" applyNumberFormat="1" applyFont="1" applyFill="1" applyBorder="1" applyAlignment="1">
      <alignment horizontal="center"/>
    </xf>
    <xf numFmtId="21" fontId="6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0" fillId="0" borderId="5" xfId="0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/>
    </xf>
    <xf numFmtId="0" fontId="11" fillId="0" borderId="1" xfId="0" applyFont="1" applyFill="1" applyBorder="1"/>
    <xf numFmtId="0" fontId="12" fillId="0" borderId="1" xfId="0" applyFont="1" applyFill="1" applyBorder="1" applyAlignment="1">
      <alignment horizontal="center"/>
    </xf>
    <xf numFmtId="21" fontId="12" fillId="0" borderId="1" xfId="0" applyNumberFormat="1" applyFont="1" applyBorder="1" applyAlignment="1">
      <alignment horizontal="center"/>
    </xf>
    <xf numFmtId="21" fontId="12" fillId="0" borderId="1" xfId="0" applyNumberFormat="1" applyFont="1" applyFill="1" applyBorder="1" applyAlignment="1">
      <alignment horizontal="center"/>
    </xf>
    <xf numFmtId="21" fontId="12" fillId="0" borderId="1" xfId="0" applyNumberFormat="1" applyFont="1" applyBorder="1"/>
    <xf numFmtId="0" fontId="12" fillId="0" borderId="1" xfId="0" applyFont="1" applyFill="1" applyBorder="1"/>
    <xf numFmtId="21" fontId="11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21" fontId="12" fillId="0" borderId="1" xfId="0" applyNumberFormat="1" applyFont="1" applyFill="1" applyBorder="1"/>
    <xf numFmtId="0" fontId="12" fillId="0" borderId="1" xfId="0" applyFont="1" applyBorder="1"/>
    <xf numFmtId="21" fontId="11" fillId="0" borderId="1" xfId="0" applyNumberFormat="1" applyFont="1" applyBorder="1" applyAlignment="1">
      <alignment horizontal="center"/>
    </xf>
    <xf numFmtId="21" fontId="11" fillId="0" borderId="1" xfId="0" applyNumberFormat="1" applyFont="1" applyBorder="1"/>
    <xf numFmtId="0" fontId="12" fillId="0" borderId="1" xfId="0" applyNumberFormat="1" applyFont="1" applyFill="1" applyBorder="1"/>
    <xf numFmtId="21" fontId="12" fillId="0" borderId="3" xfId="0" applyNumberFormat="1" applyFont="1" applyBorder="1" applyAlignment="1">
      <alignment horizontal="center"/>
    </xf>
    <xf numFmtId="21" fontId="3" fillId="0" borderId="0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/>
    <xf numFmtId="21" fontId="11" fillId="0" borderId="1" xfId="0" applyNumberFormat="1" applyFont="1" applyFill="1" applyBorder="1"/>
    <xf numFmtId="0" fontId="4" fillId="0" borderId="1" xfId="0" applyFont="1" applyBorder="1"/>
    <xf numFmtId="0" fontId="13" fillId="0" borderId="1" xfId="0" applyFont="1" applyFill="1" applyBorder="1"/>
    <xf numFmtId="21" fontId="4" fillId="0" borderId="1" xfId="0" applyNumberFormat="1" applyFont="1" applyBorder="1" applyAlignment="1">
      <alignment horizontal="center"/>
    </xf>
    <xf numFmtId="21" fontId="12" fillId="0" borderId="0" xfId="0" applyNumberFormat="1" applyFont="1" applyFill="1" applyBorder="1" applyAlignment="1">
      <alignment horizontal="center"/>
    </xf>
    <xf numFmtId="21" fontId="5" fillId="0" borderId="0" xfId="0" applyNumberFormat="1" applyFont="1" applyFill="1" applyBorder="1" applyAlignment="1">
      <alignment horizontal="center"/>
    </xf>
    <xf numFmtId="21" fontId="12" fillId="0" borderId="0" xfId="0" applyNumberFormat="1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21" fontId="12" fillId="0" borderId="2" xfId="0" applyNumberFormat="1" applyFont="1" applyFill="1" applyBorder="1"/>
    <xf numFmtId="0" fontId="0" fillId="0" borderId="2" xfId="0" applyFill="1" applyBorder="1" applyAlignment="1">
      <alignment horizontal="left" vertical="center"/>
    </xf>
    <xf numFmtId="21" fontId="12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Border="1"/>
    <xf numFmtId="21" fontId="12" fillId="0" borderId="0" xfId="0" applyNumberFormat="1" applyFont="1" applyBorder="1" applyAlignment="1">
      <alignment horizontal="center"/>
    </xf>
    <xf numFmtId="21" fontId="12" fillId="0" borderId="0" xfId="0" applyNumberFormat="1" applyFont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0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/>
    <xf numFmtId="21" fontId="11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21" fontId="4" fillId="0" borderId="0" xfId="0" applyNumberFormat="1" applyFont="1" applyBorder="1" applyAlignment="1">
      <alignment horizontal="center"/>
    </xf>
    <xf numFmtId="21" fontId="11" fillId="0" borderId="0" xfId="0" applyNumberFormat="1" applyFont="1" applyFill="1" applyBorder="1"/>
    <xf numFmtId="0" fontId="4" fillId="0" borderId="0" xfId="0" applyFont="1" applyFill="1" applyBorder="1"/>
    <xf numFmtId="1" fontId="2" fillId="0" borderId="1" xfId="0" applyNumberFormat="1" applyFont="1" applyFill="1" applyBorder="1"/>
    <xf numFmtId="0" fontId="12" fillId="0" borderId="2" xfId="0" applyFont="1" applyFill="1" applyBorder="1"/>
    <xf numFmtId="0" fontId="1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6" fillId="0" borderId="0" xfId="0" applyFont="1" applyFill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5"/>
  <sheetViews>
    <sheetView view="pageBreakPreview" topLeftCell="A348" zoomScale="87" zoomScaleSheetLayoutView="87" workbookViewId="0">
      <selection activeCell="I362" sqref="I362"/>
    </sheetView>
  </sheetViews>
  <sheetFormatPr defaultRowHeight="15"/>
  <cols>
    <col min="1" max="1" width="5.85546875" style="3" bestFit="1" customWidth="1"/>
    <col min="2" max="2" width="27.140625" style="3" customWidth="1"/>
    <col min="3" max="3" width="42.5703125" style="1" customWidth="1"/>
    <col min="4" max="4" width="8.85546875" style="3" customWidth="1"/>
    <col min="5" max="5" width="7.42578125" style="3" customWidth="1"/>
    <col min="6" max="6" width="8.28515625" style="2" customWidth="1"/>
    <col min="7" max="7" width="9.42578125" style="3" hidden="1" customWidth="1"/>
    <col min="8" max="8" width="10.5703125" style="3" hidden="1" customWidth="1"/>
    <col min="9" max="9" width="11.7109375" style="3" customWidth="1"/>
    <col min="10" max="10" width="7" style="3" hidden="1" customWidth="1"/>
    <col min="11" max="11" width="9.140625" style="1" customWidth="1"/>
    <col min="12" max="12" width="6.5703125" style="1" customWidth="1"/>
    <col min="13" max="13" width="9.28515625" style="3" customWidth="1"/>
    <col min="14" max="16384" width="9.140625" style="1"/>
  </cols>
  <sheetData>
    <row r="1" spans="1:14" ht="36.75" customHeight="1">
      <c r="A1" s="167" t="s">
        <v>279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62"/>
    </row>
    <row r="2" spans="1:14" ht="16.5" hidden="1">
      <c r="A2" s="51" t="s">
        <v>92</v>
      </c>
      <c r="B2" s="51"/>
      <c r="C2" s="51"/>
      <c r="E2" s="13"/>
      <c r="F2" s="4"/>
      <c r="G2" s="4"/>
      <c r="H2" s="4"/>
      <c r="I2" s="4"/>
    </row>
    <row r="3" spans="1:14" ht="16.5" hidden="1">
      <c r="A3" s="51" t="s">
        <v>91</v>
      </c>
      <c r="B3" s="51"/>
      <c r="C3" s="52"/>
      <c r="E3" s="13"/>
      <c r="F3" s="4"/>
      <c r="G3" s="4"/>
      <c r="H3" s="4"/>
      <c r="I3" s="4"/>
    </row>
    <row r="4" spans="1:14">
      <c r="E4" s="13"/>
      <c r="F4" s="4"/>
      <c r="G4" s="4"/>
      <c r="H4" s="4"/>
      <c r="I4" s="4"/>
    </row>
    <row r="5" spans="1:14" ht="16.5">
      <c r="A5" s="125" t="s">
        <v>6</v>
      </c>
      <c r="B5" s="125"/>
      <c r="C5" s="125"/>
      <c r="E5" s="13"/>
      <c r="F5" s="4"/>
      <c r="G5" s="4"/>
      <c r="H5" s="4"/>
      <c r="I5" s="4"/>
    </row>
    <row r="6" spans="1:14" ht="16.5">
      <c r="A6" s="125" t="s">
        <v>294</v>
      </c>
      <c r="B6" s="125"/>
      <c r="C6" s="125"/>
      <c r="E6" s="13"/>
      <c r="F6" s="4"/>
      <c r="G6" s="4"/>
      <c r="H6" s="4"/>
      <c r="I6" s="4"/>
    </row>
    <row r="7" spans="1:14" ht="16.5">
      <c r="A7" s="125" t="s">
        <v>91</v>
      </c>
      <c r="B7" s="125"/>
      <c r="C7" s="126"/>
      <c r="E7" s="13"/>
      <c r="F7" s="4"/>
      <c r="G7" s="4"/>
      <c r="H7" s="4"/>
      <c r="I7" s="4"/>
    </row>
    <row r="8" spans="1:14">
      <c r="A8" s="6"/>
      <c r="B8" s="6"/>
      <c r="C8" s="9"/>
      <c r="D8" s="10"/>
      <c r="E8" s="13"/>
      <c r="F8" s="4"/>
      <c r="G8" s="4"/>
      <c r="H8" s="4"/>
      <c r="I8" s="4"/>
    </row>
    <row r="9" spans="1:14">
      <c r="A9" s="23" t="s">
        <v>15</v>
      </c>
      <c r="B9" s="24" t="s">
        <v>17</v>
      </c>
      <c r="C9" s="24" t="s">
        <v>1</v>
      </c>
      <c r="D9" s="24" t="s">
        <v>0</v>
      </c>
      <c r="E9" s="138" t="s">
        <v>18</v>
      </c>
      <c r="F9" s="25" t="s">
        <v>2</v>
      </c>
      <c r="G9" s="25" t="s">
        <v>19</v>
      </c>
      <c r="H9" s="25" t="s">
        <v>3</v>
      </c>
      <c r="I9" s="25" t="s">
        <v>4</v>
      </c>
      <c r="J9" s="26" t="s">
        <v>20</v>
      </c>
      <c r="K9" s="26" t="s">
        <v>21</v>
      </c>
      <c r="L9" s="26" t="s">
        <v>22</v>
      </c>
      <c r="M9" s="117" t="s">
        <v>16</v>
      </c>
    </row>
    <row r="10" spans="1:14" ht="15.75">
      <c r="A10" s="55">
        <v>1</v>
      </c>
      <c r="B10" s="69" t="s">
        <v>264</v>
      </c>
      <c r="C10" s="69" t="s">
        <v>85</v>
      </c>
      <c r="D10" s="65" t="s">
        <v>69</v>
      </c>
      <c r="E10" s="141"/>
      <c r="F10" s="69">
        <v>2016</v>
      </c>
      <c r="G10" s="67">
        <v>5.4328703703703705E-2</v>
      </c>
      <c r="H10" s="67">
        <v>3.5416666666666666E-2</v>
      </c>
      <c r="I10" s="73">
        <f t="shared" ref="I10:I29" si="0">G10-H10</f>
        <v>1.891203703703704E-2</v>
      </c>
      <c r="J10" s="80"/>
      <c r="K10" s="85">
        <v>1</v>
      </c>
      <c r="L10" s="54"/>
      <c r="M10" s="85" t="s">
        <v>41</v>
      </c>
    </row>
    <row r="11" spans="1:14" ht="15.75">
      <c r="A11" s="55">
        <v>2</v>
      </c>
      <c r="B11" s="69" t="s">
        <v>232</v>
      </c>
      <c r="C11" s="69" t="s">
        <v>231</v>
      </c>
      <c r="D11" s="65" t="s">
        <v>41</v>
      </c>
      <c r="E11" s="141"/>
      <c r="F11" s="69">
        <v>317</v>
      </c>
      <c r="G11" s="67">
        <v>3.8101851851851852E-2</v>
      </c>
      <c r="H11" s="67">
        <v>1.7361111111111101E-2</v>
      </c>
      <c r="I11" s="73">
        <f t="shared" si="0"/>
        <v>2.0740740740740751E-2</v>
      </c>
      <c r="J11" s="80"/>
      <c r="K11" s="85">
        <v>2</v>
      </c>
      <c r="L11" s="54"/>
      <c r="M11" s="85" t="s">
        <v>41</v>
      </c>
    </row>
    <row r="12" spans="1:14" ht="15.75">
      <c r="A12" s="55">
        <v>3</v>
      </c>
      <c r="B12" s="64" t="s">
        <v>159</v>
      </c>
      <c r="C12" s="64" t="s">
        <v>160</v>
      </c>
      <c r="D12" s="65" t="s">
        <v>69</v>
      </c>
      <c r="E12" s="141">
        <v>1994</v>
      </c>
      <c r="F12" s="64">
        <v>36</v>
      </c>
      <c r="G12" s="67">
        <v>3.1134259259259261E-2</v>
      </c>
      <c r="H12" s="67">
        <v>9.7222222222222206E-3</v>
      </c>
      <c r="I12" s="73">
        <f t="shared" si="0"/>
        <v>2.1412037037037042E-2</v>
      </c>
      <c r="J12" s="80"/>
      <c r="K12" s="85">
        <v>3</v>
      </c>
      <c r="L12" s="54"/>
      <c r="M12" s="85" t="s">
        <v>41</v>
      </c>
    </row>
    <row r="13" spans="1:14" ht="15.75">
      <c r="A13" s="55">
        <v>4</v>
      </c>
      <c r="B13" s="64" t="s">
        <v>168</v>
      </c>
      <c r="C13" s="64" t="s">
        <v>167</v>
      </c>
      <c r="D13" s="65">
        <v>1</v>
      </c>
      <c r="E13" s="141">
        <v>1994</v>
      </c>
      <c r="F13" s="69">
        <v>453</v>
      </c>
      <c r="G13" s="67">
        <v>3.4965277777777783E-2</v>
      </c>
      <c r="H13" s="67">
        <v>1.18055555555555E-2</v>
      </c>
      <c r="I13" s="73">
        <f t="shared" si="0"/>
        <v>2.3159722222222283E-2</v>
      </c>
      <c r="J13" s="80"/>
      <c r="K13" s="85">
        <v>4</v>
      </c>
      <c r="L13" s="54"/>
      <c r="M13" s="85">
        <v>1</v>
      </c>
    </row>
    <row r="14" spans="1:14" ht="15.75">
      <c r="A14" s="55">
        <v>5</v>
      </c>
      <c r="B14" s="69" t="s">
        <v>263</v>
      </c>
      <c r="C14" s="64" t="s">
        <v>160</v>
      </c>
      <c r="D14" s="65" t="s">
        <v>69</v>
      </c>
      <c r="E14" s="141"/>
      <c r="F14" s="69">
        <v>2013</v>
      </c>
      <c r="G14" s="67">
        <v>4.1122685185185186E-2</v>
      </c>
      <c r="H14" s="67">
        <v>1.59722222222222E-2</v>
      </c>
      <c r="I14" s="73">
        <f t="shared" si="0"/>
        <v>2.5150462962962986E-2</v>
      </c>
      <c r="J14" s="80"/>
      <c r="K14" s="85">
        <v>5</v>
      </c>
      <c r="L14" s="54"/>
      <c r="M14" s="85">
        <v>2</v>
      </c>
    </row>
    <row r="15" spans="1:14" ht="15.75">
      <c r="A15" s="55">
        <v>6</v>
      </c>
      <c r="B15" s="64" t="s">
        <v>163</v>
      </c>
      <c r="C15" s="64" t="s">
        <v>162</v>
      </c>
      <c r="D15" s="65">
        <v>1</v>
      </c>
      <c r="E15" s="141">
        <v>1975</v>
      </c>
      <c r="F15" s="69">
        <v>319</v>
      </c>
      <c r="G15" s="67">
        <v>3.6608796296296299E-2</v>
      </c>
      <c r="H15" s="67">
        <v>1.1111111111111099E-2</v>
      </c>
      <c r="I15" s="73">
        <f t="shared" si="0"/>
        <v>2.54976851851852E-2</v>
      </c>
      <c r="J15" s="80"/>
      <c r="K15" s="85">
        <v>6</v>
      </c>
      <c r="L15" s="54"/>
      <c r="M15" s="85">
        <v>2</v>
      </c>
    </row>
    <row r="16" spans="1:14" ht="15.75">
      <c r="A16" s="55">
        <v>7</v>
      </c>
      <c r="B16" s="69" t="s">
        <v>230</v>
      </c>
      <c r="C16" s="69" t="s">
        <v>231</v>
      </c>
      <c r="D16" s="65" t="s">
        <v>293</v>
      </c>
      <c r="E16" s="141"/>
      <c r="F16" s="69">
        <v>78</v>
      </c>
      <c r="G16" s="67">
        <v>4.1030092592592597E-2</v>
      </c>
      <c r="H16" s="67">
        <v>1.4583333333333301E-2</v>
      </c>
      <c r="I16" s="73">
        <f t="shared" si="0"/>
        <v>2.6446759259259295E-2</v>
      </c>
      <c r="J16" s="80"/>
      <c r="K16" s="85">
        <v>7</v>
      </c>
      <c r="L16" s="54"/>
      <c r="M16" s="85">
        <v>2</v>
      </c>
    </row>
    <row r="17" spans="1:13" ht="15.75">
      <c r="A17" s="55">
        <v>8</v>
      </c>
      <c r="B17" s="64" t="s">
        <v>161</v>
      </c>
      <c r="C17" s="64" t="s">
        <v>162</v>
      </c>
      <c r="D17" s="65" t="s">
        <v>41</v>
      </c>
      <c r="E17" s="141">
        <v>1985</v>
      </c>
      <c r="F17" s="69">
        <v>313</v>
      </c>
      <c r="G17" s="67">
        <v>3.5868055555555556E-2</v>
      </c>
      <c r="H17" s="67">
        <v>9.02777777777777E-3</v>
      </c>
      <c r="I17" s="73">
        <f t="shared" si="0"/>
        <v>2.6840277777777786E-2</v>
      </c>
      <c r="J17" s="80"/>
      <c r="K17" s="85">
        <v>8</v>
      </c>
      <c r="L17" s="54"/>
      <c r="M17" s="85">
        <v>2</v>
      </c>
    </row>
    <row r="18" spans="1:13" ht="15.75">
      <c r="A18" s="55">
        <v>9</v>
      </c>
      <c r="B18" s="64" t="s">
        <v>164</v>
      </c>
      <c r="C18" s="64" t="s">
        <v>162</v>
      </c>
      <c r="D18" s="65">
        <v>1</v>
      </c>
      <c r="E18" s="141">
        <v>1980</v>
      </c>
      <c r="F18" s="69">
        <v>323</v>
      </c>
      <c r="G18" s="67">
        <v>4.1354166666666664E-2</v>
      </c>
      <c r="H18" s="70">
        <v>1.38888888888888E-2</v>
      </c>
      <c r="I18" s="73">
        <f t="shared" si="0"/>
        <v>2.7465277777777866E-2</v>
      </c>
      <c r="J18" s="80"/>
      <c r="K18" s="85">
        <v>9</v>
      </c>
      <c r="L18" s="54"/>
      <c r="M18" s="85">
        <v>2</v>
      </c>
    </row>
    <row r="19" spans="1:13" ht="15.75">
      <c r="A19" s="55">
        <v>10</v>
      </c>
      <c r="B19" s="64" t="s">
        <v>72</v>
      </c>
      <c r="C19" s="64" t="s">
        <v>286</v>
      </c>
      <c r="D19" s="65" t="s">
        <v>69</v>
      </c>
      <c r="E19" s="141">
        <v>1994</v>
      </c>
      <c r="F19" s="64">
        <v>1110</v>
      </c>
      <c r="G19" s="67">
        <v>4.6365740740740742E-2</v>
      </c>
      <c r="H19" s="67">
        <v>1.8055555555555498E-2</v>
      </c>
      <c r="I19" s="73">
        <f t="shared" si="0"/>
        <v>2.8310185185185244E-2</v>
      </c>
      <c r="J19" s="80"/>
      <c r="K19" s="85">
        <v>10</v>
      </c>
      <c r="L19" s="54">
        <v>100</v>
      </c>
      <c r="M19" s="85">
        <v>2</v>
      </c>
    </row>
    <row r="20" spans="1:13" ht="15.75">
      <c r="A20" s="55">
        <v>11</v>
      </c>
      <c r="B20" s="64" t="s">
        <v>166</v>
      </c>
      <c r="C20" s="64" t="s">
        <v>162</v>
      </c>
      <c r="D20" s="65">
        <v>1</v>
      </c>
      <c r="E20" s="141">
        <v>1984</v>
      </c>
      <c r="F20" s="64">
        <v>360</v>
      </c>
      <c r="G20" s="67">
        <v>4.6423611111111117E-2</v>
      </c>
      <c r="H20" s="67">
        <v>1.6666666666666601E-2</v>
      </c>
      <c r="I20" s="73">
        <f t="shared" si="0"/>
        <v>2.9756944444444516E-2</v>
      </c>
      <c r="J20" s="80"/>
      <c r="K20" s="85">
        <v>11</v>
      </c>
      <c r="L20" s="54"/>
      <c r="M20" s="85">
        <v>3</v>
      </c>
    </row>
    <row r="21" spans="1:13" ht="15.75">
      <c r="A21" s="55">
        <v>12</v>
      </c>
      <c r="B21" s="69" t="s">
        <v>32</v>
      </c>
      <c r="C21" s="64" t="s">
        <v>23</v>
      </c>
      <c r="D21" s="65">
        <v>2</v>
      </c>
      <c r="E21" s="141">
        <v>1952</v>
      </c>
      <c r="F21" s="69">
        <v>443</v>
      </c>
      <c r="G21" s="67">
        <v>4.2592592592592592E-2</v>
      </c>
      <c r="H21" s="67">
        <v>1.0416666666666701E-2</v>
      </c>
      <c r="I21" s="73">
        <f t="shared" si="0"/>
        <v>3.2175925925925893E-2</v>
      </c>
      <c r="J21" s="80"/>
      <c r="K21" s="85">
        <v>12</v>
      </c>
      <c r="L21" s="90"/>
      <c r="M21" s="85">
        <v>3</v>
      </c>
    </row>
    <row r="22" spans="1:13" ht="15.75">
      <c r="A22" s="8">
        <v>13</v>
      </c>
      <c r="B22" s="64" t="s">
        <v>257</v>
      </c>
      <c r="C22" s="64" t="s">
        <v>256</v>
      </c>
      <c r="D22" s="65"/>
      <c r="E22" s="141">
        <v>1996</v>
      </c>
      <c r="F22" s="64">
        <v>2002</v>
      </c>
      <c r="G22" s="67">
        <v>6.9317129629629631E-2</v>
      </c>
      <c r="H22" s="67">
        <v>3.4722222222222224E-2</v>
      </c>
      <c r="I22" s="73">
        <f t="shared" si="0"/>
        <v>3.4594907407407408E-2</v>
      </c>
      <c r="J22" s="80"/>
      <c r="K22" s="85">
        <v>13</v>
      </c>
      <c r="L22" s="54">
        <v>97</v>
      </c>
      <c r="M22" s="85"/>
    </row>
    <row r="23" spans="1:13" ht="15.75">
      <c r="A23" s="8">
        <v>14</v>
      </c>
      <c r="B23" s="64" t="s">
        <v>255</v>
      </c>
      <c r="C23" s="64" t="s">
        <v>256</v>
      </c>
      <c r="D23" s="65"/>
      <c r="E23" s="141">
        <v>1996</v>
      </c>
      <c r="F23" s="69">
        <v>2001</v>
      </c>
      <c r="G23" s="67">
        <v>6.9606481481481478E-2</v>
      </c>
      <c r="H23" s="67">
        <v>3.1944444444444449E-2</v>
      </c>
      <c r="I23" s="73">
        <f t="shared" si="0"/>
        <v>3.7662037037037029E-2</v>
      </c>
      <c r="J23" s="80"/>
      <c r="K23" s="85">
        <v>14</v>
      </c>
      <c r="L23" s="54">
        <v>94</v>
      </c>
      <c r="M23" s="85"/>
    </row>
    <row r="24" spans="1:13" ht="15.75">
      <c r="A24" s="8">
        <v>15</v>
      </c>
      <c r="B24" s="64" t="s">
        <v>261</v>
      </c>
      <c r="C24" s="64" t="s">
        <v>262</v>
      </c>
      <c r="D24" s="65"/>
      <c r="E24" s="141"/>
      <c r="F24" s="64">
        <v>2010</v>
      </c>
      <c r="G24" s="66">
        <v>6.4699074074074062E-2</v>
      </c>
      <c r="H24" s="67">
        <v>2.4305555555555556E-2</v>
      </c>
      <c r="I24" s="68">
        <f t="shared" si="0"/>
        <v>4.0393518518518509E-2</v>
      </c>
      <c r="J24" s="80"/>
      <c r="K24" s="85">
        <v>15</v>
      </c>
      <c r="L24" s="54"/>
      <c r="M24" s="85"/>
    </row>
    <row r="25" spans="1:13" ht="15.75">
      <c r="A25" s="8">
        <v>16</v>
      </c>
      <c r="B25" s="64" t="s">
        <v>84</v>
      </c>
      <c r="C25" s="64" t="s">
        <v>254</v>
      </c>
      <c r="D25" s="65">
        <v>2</v>
      </c>
      <c r="E25" s="141">
        <v>1969</v>
      </c>
      <c r="F25" s="64">
        <v>25</v>
      </c>
      <c r="G25" s="66">
        <v>5.46875E-2</v>
      </c>
      <c r="H25" s="67">
        <v>1.3194444444444399E-2</v>
      </c>
      <c r="I25" s="68">
        <f t="shared" si="0"/>
        <v>4.1493055555555602E-2</v>
      </c>
      <c r="J25" s="80"/>
      <c r="K25" s="85">
        <v>16</v>
      </c>
      <c r="L25" s="54"/>
      <c r="M25" s="85"/>
    </row>
    <row r="26" spans="1:13" ht="15.75">
      <c r="A26" s="8">
        <v>17</v>
      </c>
      <c r="B26" s="64" t="s">
        <v>165</v>
      </c>
      <c r="C26" s="64" t="s">
        <v>162</v>
      </c>
      <c r="D26" s="65">
        <v>2</v>
      </c>
      <c r="E26" s="141">
        <v>1977</v>
      </c>
      <c r="F26" s="69">
        <v>335</v>
      </c>
      <c r="G26" s="66">
        <v>5.9097222222222225E-2</v>
      </c>
      <c r="H26" s="67">
        <v>1.5277777777777699E-2</v>
      </c>
      <c r="I26" s="68">
        <f t="shared" si="0"/>
        <v>4.3819444444444522E-2</v>
      </c>
      <c r="J26" s="80"/>
      <c r="K26" s="81">
        <v>17</v>
      </c>
      <c r="L26" s="22"/>
      <c r="M26" s="81"/>
    </row>
    <row r="27" spans="1:13" ht="15.75">
      <c r="A27" s="8">
        <v>18</v>
      </c>
      <c r="B27" s="69" t="s">
        <v>176</v>
      </c>
      <c r="C27" s="64" t="s">
        <v>167</v>
      </c>
      <c r="D27" s="65">
        <v>2</v>
      </c>
      <c r="E27" s="141">
        <v>1981</v>
      </c>
      <c r="F27" s="69">
        <v>454</v>
      </c>
      <c r="G27" s="66">
        <v>5.2916666666666667E-2</v>
      </c>
      <c r="H27" s="67">
        <v>8.3333333333333297E-3</v>
      </c>
      <c r="I27" s="68">
        <f t="shared" si="0"/>
        <v>4.4583333333333336E-2</v>
      </c>
      <c r="J27" s="80"/>
      <c r="K27" s="81">
        <v>18</v>
      </c>
      <c r="L27" s="22"/>
      <c r="M27" s="81"/>
    </row>
    <row r="28" spans="1:13" ht="15.75">
      <c r="A28" s="8">
        <v>19</v>
      </c>
      <c r="B28" s="74" t="s">
        <v>278</v>
      </c>
      <c r="C28" s="74" t="s">
        <v>276</v>
      </c>
      <c r="D28" s="71"/>
      <c r="E28" s="142"/>
      <c r="F28" s="74">
        <v>3001</v>
      </c>
      <c r="G28" s="66">
        <v>9.4675925925925927E-2</v>
      </c>
      <c r="H28" s="66">
        <v>4.9305555555555554E-2</v>
      </c>
      <c r="I28" s="68">
        <f t="shared" si="0"/>
        <v>4.5370370370370373E-2</v>
      </c>
      <c r="J28" s="80">
        <v>7</v>
      </c>
      <c r="K28" s="81">
        <v>19</v>
      </c>
      <c r="L28" s="22"/>
      <c r="M28" s="81"/>
    </row>
    <row r="29" spans="1:13" ht="15.75">
      <c r="A29" s="8">
        <v>20</v>
      </c>
      <c r="B29" s="74" t="s">
        <v>277</v>
      </c>
      <c r="C29" s="74" t="s">
        <v>276</v>
      </c>
      <c r="D29" s="71"/>
      <c r="E29" s="142"/>
      <c r="F29" s="69">
        <v>3000</v>
      </c>
      <c r="G29" s="66">
        <v>9.4664351851851847E-2</v>
      </c>
      <c r="H29" s="66">
        <v>4.8611111111111112E-2</v>
      </c>
      <c r="I29" s="68">
        <f t="shared" si="0"/>
        <v>4.6053240740740735E-2</v>
      </c>
      <c r="J29" s="80">
        <v>7</v>
      </c>
      <c r="K29" s="81">
        <v>20</v>
      </c>
      <c r="L29" s="22"/>
      <c r="M29" s="81"/>
    </row>
    <row r="30" spans="1:13" ht="15.75">
      <c r="A30" s="16"/>
      <c r="B30" s="123"/>
      <c r="C30" s="123"/>
      <c r="D30" s="124"/>
      <c r="E30" s="143"/>
      <c r="F30" s="92"/>
      <c r="G30" s="113"/>
      <c r="H30" s="113"/>
      <c r="I30" s="114"/>
      <c r="J30" s="105"/>
      <c r="K30" s="31"/>
      <c r="L30" s="21"/>
      <c r="M30" s="31"/>
    </row>
    <row r="31" spans="1:13" ht="15.75">
      <c r="A31" s="136" t="s">
        <v>295</v>
      </c>
      <c r="B31" s="136"/>
      <c r="D31" s="124"/>
      <c r="E31" s="143"/>
      <c r="F31" s="92"/>
      <c r="G31" s="113"/>
      <c r="H31" s="113"/>
      <c r="I31" s="114"/>
      <c r="J31" s="105"/>
      <c r="K31" s="31"/>
      <c r="L31" s="21"/>
      <c r="M31" s="31"/>
    </row>
    <row r="32" spans="1:13" ht="15.75">
      <c r="A32" s="136" t="s">
        <v>297</v>
      </c>
      <c r="B32" s="136"/>
      <c r="D32" s="124"/>
      <c r="E32" s="143"/>
      <c r="F32" s="92"/>
      <c r="G32" s="113"/>
      <c r="H32" s="113"/>
      <c r="I32" s="114"/>
      <c r="J32" s="105"/>
      <c r="K32" s="31"/>
      <c r="L32" s="21"/>
      <c r="M32" s="31"/>
    </row>
    <row r="33" spans="1:13" ht="15.75">
      <c r="A33" s="136" t="s">
        <v>298</v>
      </c>
      <c r="B33" s="136"/>
      <c r="D33" s="124"/>
      <c r="E33" s="143"/>
      <c r="F33" s="92"/>
      <c r="G33" s="113"/>
      <c r="H33" s="113"/>
      <c r="I33" s="114"/>
      <c r="J33" s="105"/>
      <c r="K33" s="31"/>
      <c r="L33" s="21"/>
      <c r="M33" s="31"/>
    </row>
    <row r="34" spans="1:13" ht="15.75">
      <c r="A34" s="136" t="s">
        <v>299</v>
      </c>
      <c r="B34" s="136"/>
      <c r="D34" s="124"/>
      <c r="E34" s="143"/>
      <c r="F34" s="92"/>
      <c r="G34" s="113"/>
      <c r="H34" s="113"/>
      <c r="I34" s="114"/>
      <c r="J34" s="105"/>
      <c r="K34" s="31"/>
      <c r="L34" s="21"/>
      <c r="M34" s="31"/>
    </row>
    <row r="35" spans="1:13" ht="15.75">
      <c r="A35" s="136" t="s">
        <v>300</v>
      </c>
      <c r="B35" s="136"/>
      <c r="D35" s="124"/>
      <c r="E35" s="143"/>
      <c r="F35" s="92"/>
      <c r="G35" s="113"/>
      <c r="H35" s="113"/>
      <c r="I35" s="114"/>
      <c r="J35" s="105"/>
      <c r="K35" s="31"/>
      <c r="L35" s="21"/>
      <c r="M35" s="31"/>
    </row>
    <row r="36" spans="1:13" ht="15.75">
      <c r="A36" s="136" t="s">
        <v>301</v>
      </c>
      <c r="B36" s="136"/>
      <c r="D36" s="124"/>
      <c r="E36" s="143"/>
      <c r="F36" s="92"/>
      <c r="G36" s="113"/>
      <c r="H36" s="113"/>
      <c r="I36" s="114"/>
      <c r="J36" s="105"/>
      <c r="K36" s="31"/>
      <c r="L36" s="21"/>
      <c r="M36" s="31"/>
    </row>
    <row r="37" spans="1:13" ht="15.75">
      <c r="A37" s="16"/>
      <c r="B37" s="123"/>
      <c r="C37" s="123"/>
      <c r="D37" s="124"/>
      <c r="E37" s="143"/>
      <c r="F37" s="92"/>
      <c r="G37" s="113"/>
      <c r="H37" s="113"/>
      <c r="I37" s="114"/>
      <c r="J37" s="105"/>
      <c r="K37" s="31"/>
      <c r="L37" s="21"/>
      <c r="M37" s="31"/>
    </row>
    <row r="38" spans="1:13" ht="15.75">
      <c r="A38" s="7" t="s">
        <v>7</v>
      </c>
      <c r="B38" s="7"/>
      <c r="C38" s="9"/>
      <c r="D38" s="10" t="s">
        <v>270</v>
      </c>
      <c r="E38" s="143"/>
      <c r="F38" s="92"/>
      <c r="G38" s="113"/>
      <c r="H38" s="113"/>
      <c r="I38" s="114"/>
      <c r="J38" s="105"/>
      <c r="K38" s="31"/>
      <c r="L38" s="21"/>
      <c r="M38" s="31"/>
    </row>
    <row r="39" spans="1:13" ht="15.75">
      <c r="A39" s="7"/>
      <c r="B39" s="7"/>
      <c r="C39" s="9"/>
      <c r="D39" s="10"/>
      <c r="E39" s="143"/>
      <c r="F39" s="92"/>
      <c r="G39" s="113"/>
      <c r="H39" s="113"/>
      <c r="I39" s="114"/>
      <c r="J39" s="105"/>
      <c r="K39" s="31"/>
      <c r="L39" s="21"/>
      <c r="M39" s="31"/>
    </row>
    <row r="40" spans="1:13" ht="15.75">
      <c r="A40" s="7"/>
      <c r="B40" s="7"/>
      <c r="C40" s="9"/>
      <c r="D40" s="10"/>
      <c r="E40" s="143"/>
      <c r="F40" s="92"/>
      <c r="G40" s="113"/>
      <c r="H40" s="113"/>
      <c r="I40" s="114"/>
      <c r="J40" s="105"/>
      <c r="K40" s="31"/>
      <c r="L40" s="21"/>
      <c r="M40" s="31"/>
    </row>
    <row r="41" spans="1:13" ht="15.75">
      <c r="A41" s="1"/>
      <c r="B41" s="1"/>
      <c r="E41" s="143"/>
      <c r="F41" s="92"/>
      <c r="G41" s="113"/>
      <c r="H41" s="113"/>
      <c r="I41" s="114"/>
      <c r="J41" s="105"/>
      <c r="K41" s="31"/>
      <c r="L41" s="21"/>
      <c r="M41" s="31"/>
    </row>
    <row r="42" spans="1:13" ht="15.75">
      <c r="A42" s="6" t="s">
        <v>8</v>
      </c>
      <c r="B42" s="6"/>
      <c r="C42" s="9"/>
      <c r="D42" s="10" t="s">
        <v>9</v>
      </c>
      <c r="E42" s="143"/>
      <c r="F42" s="92"/>
      <c r="G42" s="113"/>
      <c r="H42" s="113"/>
      <c r="I42" s="114"/>
      <c r="J42" s="105"/>
      <c r="K42" s="31"/>
      <c r="L42" s="21"/>
      <c r="M42" s="31"/>
    </row>
    <row r="43" spans="1:13">
      <c r="A43" s="16"/>
      <c r="B43" s="1"/>
      <c r="F43" s="1"/>
      <c r="G43" s="1"/>
      <c r="H43" s="1"/>
      <c r="I43" s="1"/>
      <c r="J43" s="79"/>
      <c r="K43" s="21"/>
      <c r="L43" s="21"/>
      <c r="M43" s="31"/>
    </row>
    <row r="44" spans="1:13">
      <c r="A44" s="16"/>
      <c r="B44" s="1"/>
      <c r="F44" s="1"/>
      <c r="G44" s="1"/>
      <c r="H44" s="1"/>
      <c r="I44" s="1"/>
      <c r="J44" s="79"/>
      <c r="K44" s="21"/>
      <c r="L44" s="21"/>
      <c r="M44" s="31"/>
    </row>
    <row r="45" spans="1:13">
      <c r="A45" s="16"/>
      <c r="B45" s="1"/>
      <c r="F45" s="1"/>
      <c r="G45" s="1"/>
      <c r="H45" s="1"/>
      <c r="I45" s="1"/>
      <c r="J45" s="79"/>
      <c r="K45" s="21"/>
      <c r="L45" s="21"/>
      <c r="M45" s="31"/>
    </row>
    <row r="46" spans="1:13">
      <c r="A46" s="16"/>
      <c r="B46" s="163"/>
      <c r="F46" s="1"/>
      <c r="G46" s="1"/>
      <c r="H46" s="1"/>
      <c r="I46" s="1"/>
      <c r="J46" s="79"/>
      <c r="K46" s="21"/>
      <c r="L46" s="21"/>
      <c r="M46" s="31"/>
    </row>
    <row r="47" spans="1:13">
      <c r="A47" s="16"/>
      <c r="B47" s="1"/>
      <c r="F47" s="1"/>
      <c r="G47" s="1"/>
      <c r="H47" s="1"/>
      <c r="I47" s="1"/>
      <c r="J47" s="79"/>
      <c r="K47" s="21"/>
      <c r="L47" s="21"/>
      <c r="M47" s="31"/>
    </row>
    <row r="48" spans="1:13">
      <c r="A48" s="16"/>
      <c r="B48" s="1"/>
      <c r="F48" s="1"/>
      <c r="G48" s="1"/>
      <c r="H48" s="1"/>
      <c r="I48" s="1"/>
      <c r="J48" s="79"/>
      <c r="K48" s="21"/>
      <c r="L48" s="21"/>
      <c r="M48" s="31"/>
    </row>
    <row r="49" spans="1:13">
      <c r="A49" s="16"/>
      <c r="B49" s="1"/>
      <c r="F49" s="1"/>
      <c r="G49" s="1"/>
      <c r="H49" s="1"/>
      <c r="I49" s="1"/>
      <c r="J49" s="79"/>
      <c r="K49" s="21"/>
      <c r="L49" s="21"/>
      <c r="M49" s="31"/>
    </row>
    <row r="50" spans="1:13" ht="16.5">
      <c r="A50" s="51" t="s">
        <v>10</v>
      </c>
      <c r="B50" s="51"/>
      <c r="C50" s="125"/>
      <c r="F50" s="1"/>
      <c r="G50" s="1"/>
      <c r="H50" s="1"/>
      <c r="I50" s="1"/>
      <c r="J50" s="79"/>
      <c r="K50" s="21"/>
      <c r="L50" s="21"/>
      <c r="M50" s="31"/>
    </row>
    <row r="51" spans="1:13" ht="16.5">
      <c r="A51" s="125" t="s">
        <v>302</v>
      </c>
      <c r="B51" s="125"/>
      <c r="C51" s="125"/>
      <c r="F51" s="1"/>
      <c r="G51" s="1"/>
      <c r="H51" s="1"/>
      <c r="I51" s="1"/>
      <c r="J51" s="79"/>
      <c r="K51" s="21"/>
      <c r="L51" s="21"/>
      <c r="M51" s="31"/>
    </row>
    <row r="52" spans="1:13" ht="16.5">
      <c r="A52" s="125" t="s">
        <v>91</v>
      </c>
      <c r="B52" s="125"/>
      <c r="C52" s="126"/>
      <c r="F52" s="1"/>
      <c r="G52" s="1"/>
      <c r="H52" s="1"/>
      <c r="I52" s="1"/>
      <c r="J52" s="79"/>
      <c r="K52" s="21"/>
      <c r="L52" s="21"/>
      <c r="M52" s="31"/>
    </row>
    <row r="53" spans="1:13" ht="16.5" hidden="1">
      <c r="A53" s="51" t="s">
        <v>92</v>
      </c>
      <c r="B53" s="51"/>
      <c r="C53" s="51"/>
      <c r="E53" s="13"/>
      <c r="F53" s="4"/>
      <c r="G53" s="4"/>
      <c r="H53" s="4"/>
      <c r="I53" s="4"/>
    </row>
    <row r="54" spans="1:13" ht="16.5" hidden="1">
      <c r="A54" s="51" t="s">
        <v>91</v>
      </c>
      <c r="B54" s="51"/>
      <c r="C54" s="52"/>
      <c r="E54" s="13"/>
      <c r="F54" s="4"/>
      <c r="G54" s="4"/>
      <c r="H54" s="4"/>
      <c r="I54" s="4"/>
    </row>
    <row r="55" spans="1:13">
      <c r="A55" s="6"/>
      <c r="B55" s="6"/>
      <c r="C55" s="9"/>
      <c r="D55" s="10"/>
      <c r="E55" s="13"/>
      <c r="F55" s="4"/>
      <c r="G55" s="4"/>
      <c r="H55" s="4"/>
      <c r="I55" s="4"/>
    </row>
    <row r="56" spans="1:13">
      <c r="A56" s="23" t="s">
        <v>15</v>
      </c>
      <c r="B56" s="24" t="s">
        <v>17</v>
      </c>
      <c r="C56" s="24" t="s">
        <v>1</v>
      </c>
      <c r="D56" s="24" t="s">
        <v>0</v>
      </c>
      <c r="E56" s="138" t="s">
        <v>18</v>
      </c>
      <c r="F56" s="25" t="s">
        <v>2</v>
      </c>
      <c r="G56" s="25" t="s">
        <v>19</v>
      </c>
      <c r="H56" s="25" t="s">
        <v>3</v>
      </c>
      <c r="I56" s="25" t="s">
        <v>4</v>
      </c>
      <c r="J56" s="26" t="s">
        <v>20</v>
      </c>
      <c r="K56" s="26" t="s">
        <v>21</v>
      </c>
      <c r="L56" s="26" t="s">
        <v>22</v>
      </c>
      <c r="M56" s="117" t="s">
        <v>16</v>
      </c>
    </row>
    <row r="57" spans="1:13" ht="15.75">
      <c r="A57" s="8">
        <v>1</v>
      </c>
      <c r="B57" s="74" t="s">
        <v>71</v>
      </c>
      <c r="C57" s="74" t="s">
        <v>160</v>
      </c>
      <c r="D57" s="65"/>
      <c r="E57" s="141"/>
      <c r="F57" s="74">
        <v>2011</v>
      </c>
      <c r="G57" s="66">
        <v>4.8495370370370376E-2</v>
      </c>
      <c r="H57" s="66">
        <v>3.2638888888888891E-2</v>
      </c>
      <c r="I57" s="68">
        <f t="shared" ref="I57:I63" si="1">G57-H57</f>
        <v>1.5856481481481485E-2</v>
      </c>
      <c r="J57" s="44"/>
      <c r="K57" s="81">
        <v>1</v>
      </c>
      <c r="L57" s="22"/>
      <c r="M57" s="81"/>
    </row>
    <row r="58" spans="1:13" ht="15.75">
      <c r="A58" s="8">
        <v>2</v>
      </c>
      <c r="B58" s="74" t="s">
        <v>70</v>
      </c>
      <c r="C58" s="74" t="s">
        <v>160</v>
      </c>
      <c r="D58" s="65"/>
      <c r="E58" s="141"/>
      <c r="F58" s="74">
        <v>2012</v>
      </c>
      <c r="G58" s="66">
        <v>5.1099537037037041E-2</v>
      </c>
      <c r="H58" s="66">
        <v>3.4027777777777803E-2</v>
      </c>
      <c r="I58" s="68">
        <f t="shared" si="1"/>
        <v>1.7071759259259238E-2</v>
      </c>
      <c r="J58" s="28"/>
      <c r="K58" s="81">
        <v>2</v>
      </c>
      <c r="L58" s="22"/>
      <c r="M58" s="81"/>
    </row>
    <row r="59" spans="1:13" ht="15.75">
      <c r="A59" s="8">
        <v>3</v>
      </c>
      <c r="B59" s="74" t="s">
        <v>74</v>
      </c>
      <c r="C59" s="74" t="s">
        <v>231</v>
      </c>
      <c r="D59" s="65" t="s">
        <v>69</v>
      </c>
      <c r="E59" s="141"/>
      <c r="F59" s="74">
        <v>357</v>
      </c>
      <c r="G59" s="66">
        <v>2.3668981481481485E-2</v>
      </c>
      <c r="H59" s="70">
        <v>6.2500000000000003E-3</v>
      </c>
      <c r="I59" s="68">
        <f t="shared" si="1"/>
        <v>1.7418981481481487E-2</v>
      </c>
      <c r="J59" s="28"/>
      <c r="K59" s="81">
        <v>3</v>
      </c>
      <c r="L59" s="22"/>
      <c r="M59" s="81"/>
    </row>
    <row r="60" spans="1:13" ht="15.75">
      <c r="A60" s="8">
        <v>4</v>
      </c>
      <c r="B60" s="64" t="s">
        <v>253</v>
      </c>
      <c r="C60" s="64" t="s">
        <v>252</v>
      </c>
      <c r="D60" s="65" t="s">
        <v>41</v>
      </c>
      <c r="E60" s="141">
        <v>1994</v>
      </c>
      <c r="F60" s="64">
        <v>1122</v>
      </c>
      <c r="G60" s="67">
        <v>5.0208333333333334E-2</v>
      </c>
      <c r="H60" s="67">
        <v>3.125E-2</v>
      </c>
      <c r="I60" s="73">
        <f t="shared" si="1"/>
        <v>1.8958333333333334E-2</v>
      </c>
      <c r="J60" s="28"/>
      <c r="K60" s="81">
        <v>4</v>
      </c>
      <c r="L60" s="22">
        <v>100</v>
      </c>
      <c r="M60" s="81"/>
    </row>
    <row r="61" spans="1:13" ht="15.75">
      <c r="A61" s="8">
        <v>5</v>
      </c>
      <c r="B61" s="64" t="s">
        <v>251</v>
      </c>
      <c r="C61" s="64" t="s">
        <v>252</v>
      </c>
      <c r="D61" s="65" t="s">
        <v>69</v>
      </c>
      <c r="E61" s="141">
        <v>1993</v>
      </c>
      <c r="F61" s="64">
        <v>1121</v>
      </c>
      <c r="G61" s="66">
        <v>2.9247685185185186E-2</v>
      </c>
      <c r="H61" s="67">
        <v>9.7222222222222206E-3</v>
      </c>
      <c r="I61" s="68">
        <f t="shared" si="1"/>
        <v>1.9525462962962967E-2</v>
      </c>
      <c r="J61" s="28"/>
      <c r="K61" s="81">
        <v>5</v>
      </c>
      <c r="L61" s="22">
        <v>97</v>
      </c>
      <c r="M61" s="81"/>
    </row>
    <row r="62" spans="1:13" ht="15.75">
      <c r="A62" s="8">
        <v>6</v>
      </c>
      <c r="B62" s="69" t="s">
        <v>274</v>
      </c>
      <c r="C62" s="64" t="s">
        <v>160</v>
      </c>
      <c r="D62" s="65"/>
      <c r="E62" s="141"/>
      <c r="F62" s="69">
        <v>65</v>
      </c>
      <c r="G62" s="66">
        <v>2.6481481481481481E-2</v>
      </c>
      <c r="H62" s="67">
        <v>6.9444444444444397E-3</v>
      </c>
      <c r="I62" s="68">
        <f t="shared" si="1"/>
        <v>1.953703703703704E-2</v>
      </c>
      <c r="J62" s="28"/>
      <c r="K62" s="81">
        <v>6</v>
      </c>
      <c r="L62" s="22"/>
      <c r="M62" s="81"/>
    </row>
    <row r="63" spans="1:13" ht="15.75">
      <c r="A63" s="8">
        <v>7</v>
      </c>
      <c r="B63" s="74" t="s">
        <v>240</v>
      </c>
      <c r="C63" s="74" t="s">
        <v>231</v>
      </c>
      <c r="D63" s="65">
        <v>1</v>
      </c>
      <c r="E63" s="141">
        <v>1995</v>
      </c>
      <c r="F63" s="74">
        <v>351</v>
      </c>
      <c r="G63" s="66">
        <v>3.5277777777777776E-2</v>
      </c>
      <c r="H63" s="67">
        <v>9.02777777777777E-3</v>
      </c>
      <c r="I63" s="68">
        <f t="shared" si="1"/>
        <v>2.6250000000000006E-2</v>
      </c>
      <c r="J63" s="28"/>
      <c r="K63" s="81">
        <v>7</v>
      </c>
      <c r="L63" s="22"/>
      <c r="M63" s="81"/>
    </row>
    <row r="64" spans="1:13">
      <c r="A64" s="12"/>
      <c r="B64" s="12"/>
      <c r="C64" s="14"/>
      <c r="D64" s="12"/>
      <c r="E64" s="12"/>
      <c r="F64" s="30"/>
      <c r="G64" s="12"/>
      <c r="H64" s="15"/>
      <c r="I64" s="12"/>
    </row>
    <row r="65" spans="1:13">
      <c r="A65" s="12"/>
      <c r="B65" s="12"/>
      <c r="C65" s="14"/>
      <c r="D65" s="12"/>
      <c r="E65" s="12"/>
      <c r="F65" s="30"/>
      <c r="G65" s="12"/>
      <c r="H65" s="15"/>
      <c r="I65" s="12"/>
    </row>
    <row r="66" spans="1:13" ht="15.75">
      <c r="A66" s="7" t="s">
        <v>7</v>
      </c>
      <c r="B66" s="7"/>
      <c r="C66" s="9"/>
      <c r="D66" s="10" t="s">
        <v>270</v>
      </c>
      <c r="E66" s="143"/>
      <c r="F66" s="30"/>
      <c r="G66" s="12"/>
      <c r="H66" s="15"/>
      <c r="I66" s="12"/>
    </row>
    <row r="67" spans="1:13" ht="15.75">
      <c r="A67" s="7"/>
      <c r="B67" s="164"/>
      <c r="C67" s="9"/>
      <c r="D67" s="10"/>
      <c r="E67" s="143"/>
      <c r="F67" s="30"/>
      <c r="G67" s="12"/>
      <c r="H67" s="15"/>
      <c r="I67" s="12"/>
    </row>
    <row r="68" spans="1:13" ht="15.75">
      <c r="A68" s="7"/>
      <c r="B68" s="164"/>
      <c r="C68" s="9"/>
      <c r="D68" s="10"/>
      <c r="E68" s="143"/>
      <c r="F68" s="30"/>
      <c r="G68" s="12"/>
      <c r="H68" s="15"/>
      <c r="I68" s="12"/>
    </row>
    <row r="69" spans="1:13" ht="15.75">
      <c r="A69" s="1"/>
      <c r="B69" s="1"/>
      <c r="E69" s="143"/>
      <c r="F69" s="30"/>
      <c r="G69" s="12"/>
      <c r="H69" s="15"/>
      <c r="I69" s="12"/>
    </row>
    <row r="70" spans="1:13" ht="15.75">
      <c r="A70" s="6" t="s">
        <v>8</v>
      </c>
      <c r="B70" s="6"/>
      <c r="C70" s="9"/>
      <c r="D70" s="10" t="s">
        <v>9</v>
      </c>
      <c r="E70" s="143"/>
      <c r="F70" s="30"/>
      <c r="G70" s="12"/>
      <c r="H70" s="15"/>
      <c r="I70" s="12"/>
    </row>
    <row r="71" spans="1:13">
      <c r="A71" s="12"/>
      <c r="B71" s="12"/>
      <c r="C71" s="14"/>
      <c r="D71" s="12"/>
      <c r="E71" s="12"/>
      <c r="F71" s="30"/>
      <c r="G71" s="12"/>
      <c r="H71" s="15"/>
      <c r="I71" s="12"/>
    </row>
    <row r="72" spans="1:13" ht="16.5">
      <c r="A72" s="51" t="s">
        <v>5</v>
      </c>
      <c r="B72" s="51"/>
      <c r="C72" s="125"/>
      <c r="D72" s="12"/>
      <c r="E72" s="12"/>
      <c r="F72" s="30"/>
      <c r="G72" s="12"/>
      <c r="H72" s="15"/>
      <c r="I72" s="12"/>
    </row>
    <row r="73" spans="1:13" ht="16.5">
      <c r="A73" s="125" t="s">
        <v>294</v>
      </c>
      <c r="B73" s="125"/>
      <c r="C73" s="125"/>
      <c r="D73" s="12"/>
      <c r="E73" s="12"/>
      <c r="F73" s="30"/>
      <c r="G73" s="12"/>
      <c r="H73" s="15"/>
      <c r="I73" s="12"/>
    </row>
    <row r="74" spans="1:13" ht="16.5">
      <c r="A74" s="125" t="s">
        <v>91</v>
      </c>
      <c r="B74" s="125"/>
      <c r="C74" s="126"/>
      <c r="D74" s="12"/>
      <c r="E74" s="12"/>
      <c r="F74" s="30"/>
      <c r="G74" s="12"/>
      <c r="H74" s="15"/>
      <c r="I74" s="12"/>
    </row>
    <row r="75" spans="1:13">
      <c r="A75" s="12"/>
      <c r="B75" s="12"/>
      <c r="C75" s="14"/>
      <c r="D75" s="12"/>
      <c r="E75" s="12"/>
      <c r="F75" s="30"/>
      <c r="G75" s="12"/>
      <c r="H75" s="15"/>
      <c r="I75" s="12"/>
    </row>
    <row r="76" spans="1:13">
      <c r="A76" s="6"/>
      <c r="B76" s="6"/>
      <c r="C76" s="9"/>
      <c r="D76" s="10"/>
      <c r="E76" s="13"/>
      <c r="F76" s="4"/>
      <c r="G76" s="4"/>
      <c r="H76" s="4"/>
      <c r="I76" s="4"/>
    </row>
    <row r="77" spans="1:13">
      <c r="A77" s="23" t="s">
        <v>15</v>
      </c>
      <c r="B77" s="24" t="s">
        <v>17</v>
      </c>
      <c r="C77" s="24" t="s">
        <v>1</v>
      </c>
      <c r="D77" s="24" t="s">
        <v>0</v>
      </c>
      <c r="E77" s="138" t="s">
        <v>18</v>
      </c>
      <c r="F77" s="25" t="s">
        <v>2</v>
      </c>
      <c r="G77" s="25" t="s">
        <v>19</v>
      </c>
      <c r="H77" s="25" t="s">
        <v>3</v>
      </c>
      <c r="I77" s="25" t="s">
        <v>4</v>
      </c>
      <c r="J77" s="26" t="s">
        <v>20</v>
      </c>
      <c r="K77" s="26" t="s">
        <v>21</v>
      </c>
      <c r="L77" s="26" t="s">
        <v>22</v>
      </c>
      <c r="M77" s="117" t="s">
        <v>16</v>
      </c>
    </row>
    <row r="78" spans="1:13" ht="15.75">
      <c r="A78" s="55">
        <v>1</v>
      </c>
      <c r="B78" s="64" t="s">
        <v>99</v>
      </c>
      <c r="C78" s="64" t="s">
        <v>236</v>
      </c>
      <c r="D78" s="65" t="s">
        <v>41</v>
      </c>
      <c r="E78" s="141">
        <v>1997</v>
      </c>
      <c r="F78" s="64">
        <v>26</v>
      </c>
      <c r="G78" s="67">
        <v>2.3333333333333334E-2</v>
      </c>
      <c r="H78" s="67">
        <v>6.9444444444444447E-4</v>
      </c>
      <c r="I78" s="73">
        <f t="shared" ref="I78:I88" si="2">G78-H78</f>
        <v>2.2638888888888889E-2</v>
      </c>
      <c r="J78" s="80"/>
      <c r="K78" s="85">
        <v>1</v>
      </c>
      <c r="L78" s="54">
        <v>100</v>
      </c>
      <c r="M78" s="85">
        <v>1</v>
      </c>
    </row>
    <row r="79" spans="1:13" ht="15.75">
      <c r="A79" s="55">
        <v>2</v>
      </c>
      <c r="B79" s="69" t="s">
        <v>180</v>
      </c>
      <c r="C79" s="64" t="s">
        <v>23</v>
      </c>
      <c r="D79" s="65" t="s">
        <v>296</v>
      </c>
      <c r="E79" s="65">
        <v>1997</v>
      </c>
      <c r="F79" s="69">
        <v>442</v>
      </c>
      <c r="G79" s="67">
        <v>3.3240740740740744E-2</v>
      </c>
      <c r="H79" s="70">
        <v>6.2500000000000003E-3</v>
      </c>
      <c r="I79" s="73">
        <f t="shared" si="2"/>
        <v>2.6990740740740746E-2</v>
      </c>
      <c r="J79" s="80"/>
      <c r="K79" s="85">
        <v>2</v>
      </c>
      <c r="L79" s="54">
        <v>97</v>
      </c>
      <c r="M79" s="85">
        <v>2</v>
      </c>
    </row>
    <row r="80" spans="1:13" ht="15.75">
      <c r="A80" s="55">
        <v>3</v>
      </c>
      <c r="B80" s="64" t="s">
        <v>40</v>
      </c>
      <c r="C80" s="64" t="s">
        <v>252</v>
      </c>
      <c r="D80" s="65" t="s">
        <v>41</v>
      </c>
      <c r="E80" s="141">
        <v>1998</v>
      </c>
      <c r="F80" s="69">
        <v>1100</v>
      </c>
      <c r="G80" s="67">
        <v>6.4189814814814811E-2</v>
      </c>
      <c r="H80" s="67">
        <v>3.6111111111111115E-2</v>
      </c>
      <c r="I80" s="73">
        <f t="shared" si="2"/>
        <v>2.8078703703703696E-2</v>
      </c>
      <c r="J80" s="80"/>
      <c r="K80" s="85">
        <v>3</v>
      </c>
      <c r="L80" s="54">
        <v>94</v>
      </c>
      <c r="M80" s="85">
        <v>2</v>
      </c>
    </row>
    <row r="81" spans="1:13" ht="15.75">
      <c r="A81" s="55">
        <v>4</v>
      </c>
      <c r="B81" s="64" t="s">
        <v>258</v>
      </c>
      <c r="C81" s="64" t="s">
        <v>236</v>
      </c>
      <c r="D81" s="65">
        <v>3</v>
      </c>
      <c r="E81" s="141">
        <v>1998</v>
      </c>
      <c r="F81" s="69">
        <v>2004</v>
      </c>
      <c r="G81" s="67">
        <v>3.5173611111111107E-2</v>
      </c>
      <c r="H81" s="67">
        <v>6.9444444444444397E-3</v>
      </c>
      <c r="I81" s="73">
        <f t="shared" si="2"/>
        <v>2.8229166666666666E-2</v>
      </c>
      <c r="J81" s="80"/>
      <c r="K81" s="85">
        <v>4</v>
      </c>
      <c r="L81" s="54">
        <v>91</v>
      </c>
      <c r="M81" s="85">
        <v>2</v>
      </c>
    </row>
    <row r="82" spans="1:13" ht="15.75">
      <c r="A82" s="55">
        <v>5</v>
      </c>
      <c r="B82" s="69" t="s">
        <v>31</v>
      </c>
      <c r="C82" s="64" t="s">
        <v>23</v>
      </c>
      <c r="D82" s="65">
        <v>2</v>
      </c>
      <c r="E82" s="141">
        <v>1998</v>
      </c>
      <c r="F82" s="69">
        <v>440</v>
      </c>
      <c r="G82" s="67">
        <v>3.3136574074074075E-2</v>
      </c>
      <c r="H82" s="70">
        <v>4.8611111111111103E-3</v>
      </c>
      <c r="I82" s="73">
        <f t="shared" si="2"/>
        <v>2.8275462962962964E-2</v>
      </c>
      <c r="J82" s="80"/>
      <c r="K82" s="85">
        <v>5</v>
      </c>
      <c r="L82" s="54">
        <v>89</v>
      </c>
      <c r="M82" s="85">
        <v>2</v>
      </c>
    </row>
    <row r="83" spans="1:13" ht="15.75">
      <c r="A83" s="55">
        <v>6</v>
      </c>
      <c r="B83" s="64" t="s">
        <v>118</v>
      </c>
      <c r="C83" s="64" t="s">
        <v>236</v>
      </c>
      <c r="D83" s="65">
        <v>1</v>
      </c>
      <c r="E83" s="141">
        <v>1997</v>
      </c>
      <c r="F83" s="69">
        <v>27</v>
      </c>
      <c r="G83" s="67">
        <v>3.5138888888888893E-2</v>
      </c>
      <c r="H83" s="70">
        <v>5.5555555555555497E-3</v>
      </c>
      <c r="I83" s="73">
        <f t="shared" si="2"/>
        <v>2.9583333333333343E-2</v>
      </c>
      <c r="J83" s="80"/>
      <c r="K83" s="85">
        <v>6</v>
      </c>
      <c r="L83" s="54">
        <v>87</v>
      </c>
      <c r="M83" s="85">
        <v>3</v>
      </c>
    </row>
    <row r="84" spans="1:13" ht="15.75">
      <c r="A84" s="55">
        <v>7</v>
      </c>
      <c r="B84" s="69" t="s">
        <v>39</v>
      </c>
      <c r="C84" s="64" t="s">
        <v>198</v>
      </c>
      <c r="D84" s="65">
        <v>2</v>
      </c>
      <c r="E84" s="65">
        <v>1998</v>
      </c>
      <c r="F84" s="69">
        <v>136</v>
      </c>
      <c r="G84" s="67">
        <v>3.4247685185185187E-2</v>
      </c>
      <c r="H84" s="70">
        <v>2.0833333333333298E-3</v>
      </c>
      <c r="I84" s="73">
        <f t="shared" si="2"/>
        <v>3.2164351851851854E-2</v>
      </c>
      <c r="J84" s="80"/>
      <c r="K84" s="85">
        <v>7</v>
      </c>
      <c r="L84" s="54">
        <v>85</v>
      </c>
      <c r="M84" s="85">
        <v>3</v>
      </c>
    </row>
    <row r="85" spans="1:13" ht="15.75">
      <c r="A85" s="55">
        <v>8</v>
      </c>
      <c r="B85" s="64" t="s">
        <v>81</v>
      </c>
      <c r="C85" s="64" t="s">
        <v>97</v>
      </c>
      <c r="D85" s="65">
        <v>1</v>
      </c>
      <c r="E85" s="65">
        <v>1997</v>
      </c>
      <c r="F85" s="64">
        <v>394</v>
      </c>
      <c r="G85" s="67">
        <v>3.5289351851851856E-2</v>
      </c>
      <c r="H85" s="70">
        <v>1.3888888888888889E-3</v>
      </c>
      <c r="I85" s="73">
        <f t="shared" si="2"/>
        <v>3.3900462962962966E-2</v>
      </c>
      <c r="J85" s="80"/>
      <c r="K85" s="85">
        <v>8</v>
      </c>
      <c r="L85" s="54"/>
      <c r="M85" s="85">
        <v>3</v>
      </c>
    </row>
    <row r="86" spans="1:13" ht="15.75">
      <c r="A86" s="8">
        <v>9</v>
      </c>
      <c r="B86" s="64" t="s">
        <v>83</v>
      </c>
      <c r="C86" s="64" t="s">
        <v>236</v>
      </c>
      <c r="D86" s="65">
        <v>2</v>
      </c>
      <c r="E86" s="141">
        <v>1997</v>
      </c>
      <c r="F86" s="64">
        <v>37</v>
      </c>
      <c r="G86" s="66">
        <v>3.7418981481481477E-2</v>
      </c>
      <c r="H86" s="70">
        <v>3.4722222222222199E-3</v>
      </c>
      <c r="I86" s="68">
        <f t="shared" si="2"/>
        <v>3.394675925925926E-2</v>
      </c>
      <c r="J86" s="80"/>
      <c r="K86" s="81">
        <v>9</v>
      </c>
      <c r="L86" s="22">
        <v>83</v>
      </c>
      <c r="M86" s="81">
        <v>3</v>
      </c>
    </row>
    <row r="87" spans="1:13" ht="15.75">
      <c r="A87" s="8">
        <v>10</v>
      </c>
      <c r="B87" s="64" t="s">
        <v>259</v>
      </c>
      <c r="C87" s="64" t="s">
        <v>236</v>
      </c>
      <c r="D87" s="65" t="s">
        <v>296</v>
      </c>
      <c r="E87" s="65">
        <v>1997</v>
      </c>
      <c r="F87" s="64">
        <v>2005</v>
      </c>
      <c r="G87" s="67">
        <v>6.1863425925925926E-2</v>
      </c>
      <c r="H87" s="67">
        <v>7.63888888888888E-3</v>
      </c>
      <c r="I87" s="73">
        <f t="shared" si="2"/>
        <v>5.4224537037037043E-2</v>
      </c>
      <c r="J87" s="80"/>
      <c r="K87" s="81">
        <v>10</v>
      </c>
      <c r="L87" s="22">
        <v>81</v>
      </c>
      <c r="M87" s="81"/>
    </row>
    <row r="88" spans="1:13" ht="15.75">
      <c r="A88" s="8">
        <v>11</v>
      </c>
      <c r="B88" s="69" t="s">
        <v>28</v>
      </c>
      <c r="C88" s="64" t="s">
        <v>23</v>
      </c>
      <c r="D88" s="65" t="s">
        <v>296</v>
      </c>
      <c r="E88" s="65">
        <v>1998</v>
      </c>
      <c r="F88" s="69">
        <v>439</v>
      </c>
      <c r="G88" s="66">
        <v>3.3379629629629634E-2</v>
      </c>
      <c r="H88" s="70">
        <v>2.7777777777777701E-3</v>
      </c>
      <c r="I88" s="68">
        <f t="shared" si="2"/>
        <v>3.0601851851851863E-2</v>
      </c>
      <c r="J88" s="80">
        <v>2</v>
      </c>
      <c r="K88" s="81">
        <v>11</v>
      </c>
      <c r="L88" s="22">
        <v>80</v>
      </c>
      <c r="M88" s="81"/>
    </row>
    <row r="89" spans="1:13">
      <c r="A89" s="12"/>
      <c r="B89" s="12"/>
      <c r="C89" s="14"/>
      <c r="D89" s="12"/>
      <c r="E89" s="12"/>
      <c r="F89" s="30"/>
      <c r="G89" s="12"/>
      <c r="H89" s="15"/>
      <c r="I89" s="12"/>
    </row>
    <row r="90" spans="1:13">
      <c r="A90" s="136" t="s">
        <v>303</v>
      </c>
      <c r="B90" s="136"/>
      <c r="C90" s="14"/>
      <c r="D90" s="12"/>
      <c r="E90" s="12"/>
      <c r="F90" s="30"/>
      <c r="G90" s="12"/>
      <c r="H90" s="15"/>
      <c r="I90" s="12"/>
    </row>
    <row r="91" spans="1:13">
      <c r="A91" s="136" t="s">
        <v>304</v>
      </c>
      <c r="B91" s="136"/>
      <c r="C91" s="14"/>
      <c r="D91" s="12"/>
      <c r="E91" s="12"/>
      <c r="F91" s="30"/>
      <c r="G91" s="12"/>
      <c r="H91" s="15"/>
      <c r="I91" s="12"/>
    </row>
    <row r="92" spans="1:13">
      <c r="A92" s="136" t="s">
        <v>305</v>
      </c>
      <c r="B92" s="136"/>
      <c r="C92" s="14"/>
      <c r="D92" s="12"/>
      <c r="E92" s="12"/>
      <c r="F92" s="30"/>
      <c r="G92" s="12"/>
      <c r="H92" s="15"/>
      <c r="I92" s="12"/>
    </row>
    <row r="93" spans="1:13">
      <c r="A93" s="136" t="s">
        <v>306</v>
      </c>
      <c r="B93" s="136"/>
      <c r="C93" s="14"/>
      <c r="D93" s="12"/>
      <c r="E93" s="12"/>
      <c r="F93" s="30"/>
      <c r="G93" s="12"/>
      <c r="H93" s="15"/>
      <c r="I93" s="12"/>
    </row>
    <row r="94" spans="1:13">
      <c r="A94" s="136" t="s">
        <v>307</v>
      </c>
      <c r="B94" s="136"/>
      <c r="C94" s="14"/>
      <c r="D94" s="12"/>
      <c r="E94" s="12"/>
      <c r="F94" s="30"/>
      <c r="G94" s="12"/>
      <c r="H94" s="15"/>
      <c r="I94" s="12"/>
    </row>
    <row r="95" spans="1:13">
      <c r="A95" s="136" t="s">
        <v>308</v>
      </c>
      <c r="B95" s="136"/>
      <c r="C95" s="14"/>
      <c r="D95" s="12"/>
      <c r="E95" s="12"/>
      <c r="F95" s="30"/>
      <c r="G95" s="12"/>
      <c r="H95" s="15"/>
      <c r="I95" s="12"/>
    </row>
    <row r="96" spans="1:13">
      <c r="A96" s="12"/>
      <c r="B96" s="12"/>
      <c r="C96" s="14"/>
      <c r="D96" s="12"/>
      <c r="E96" s="12"/>
      <c r="F96" s="30"/>
      <c r="G96" s="12"/>
      <c r="H96" s="15"/>
      <c r="I96" s="12"/>
    </row>
    <row r="97" spans="1:13" ht="15.75">
      <c r="A97" s="7" t="s">
        <v>7</v>
      </c>
      <c r="B97" s="7"/>
      <c r="C97" s="9"/>
      <c r="D97" s="10" t="s">
        <v>270</v>
      </c>
      <c r="E97" s="143"/>
      <c r="F97" s="30"/>
      <c r="G97" s="12"/>
      <c r="H97" s="15"/>
      <c r="I97" s="12"/>
    </row>
    <row r="98" spans="1:13" ht="15.75">
      <c r="A98" s="1"/>
      <c r="B98" s="1"/>
      <c r="E98" s="143"/>
      <c r="F98" s="30"/>
      <c r="G98" s="12"/>
      <c r="H98" s="15"/>
      <c r="I98" s="12"/>
    </row>
    <row r="99" spans="1:13" ht="15.75">
      <c r="A99" s="6" t="s">
        <v>8</v>
      </c>
      <c r="B99" s="6"/>
      <c r="C99" s="9"/>
      <c r="D99" s="10" t="s">
        <v>9</v>
      </c>
      <c r="E99" s="143"/>
      <c r="F99" s="30"/>
      <c r="G99" s="12"/>
      <c r="H99" s="15"/>
      <c r="I99" s="12"/>
    </row>
    <row r="100" spans="1:13">
      <c r="A100" s="12"/>
      <c r="B100" s="12"/>
      <c r="C100" s="14"/>
      <c r="D100" s="12"/>
      <c r="E100" s="12"/>
      <c r="F100" s="30"/>
      <c r="G100" s="12"/>
      <c r="H100" s="15"/>
      <c r="I100" s="12"/>
    </row>
    <row r="101" spans="1:13" ht="16.5">
      <c r="A101" s="51" t="s">
        <v>273</v>
      </c>
      <c r="B101" s="51"/>
      <c r="C101" s="125"/>
      <c r="D101" s="12"/>
      <c r="E101" s="12"/>
      <c r="F101" s="30"/>
      <c r="G101" s="12"/>
      <c r="H101" s="15"/>
      <c r="I101" s="12"/>
    </row>
    <row r="102" spans="1:13" ht="16.5">
      <c r="A102" s="125" t="s">
        <v>302</v>
      </c>
      <c r="B102" s="125"/>
      <c r="C102" s="125"/>
      <c r="D102" s="12"/>
      <c r="E102" s="12"/>
      <c r="F102" s="30"/>
      <c r="G102" s="12"/>
      <c r="H102" s="15"/>
      <c r="I102" s="12"/>
    </row>
    <row r="103" spans="1:13" ht="16.5">
      <c r="A103" s="125" t="s">
        <v>91</v>
      </c>
      <c r="B103" s="125"/>
      <c r="C103" s="126"/>
      <c r="D103" s="12"/>
      <c r="E103" s="12"/>
      <c r="F103" s="30"/>
      <c r="G103" s="12"/>
      <c r="H103" s="15"/>
      <c r="I103" s="12"/>
    </row>
    <row r="104" spans="1:13">
      <c r="A104" s="12"/>
      <c r="B104" s="12"/>
      <c r="C104" s="14"/>
      <c r="D104" s="12"/>
      <c r="E104" s="12"/>
      <c r="F104" s="30"/>
      <c r="G104" s="12"/>
      <c r="H104" s="15"/>
      <c r="I104" s="12"/>
    </row>
    <row r="105" spans="1:13" ht="16.5" hidden="1">
      <c r="A105" s="51" t="s">
        <v>94</v>
      </c>
      <c r="B105" s="51"/>
      <c r="C105" s="51"/>
      <c r="D105" s="4"/>
      <c r="E105" s="16"/>
      <c r="F105" s="30"/>
      <c r="G105" s="12"/>
      <c r="H105" s="15"/>
      <c r="I105" s="12"/>
    </row>
    <row r="106" spans="1:13" ht="16.5" hidden="1">
      <c r="A106" s="51" t="s">
        <v>91</v>
      </c>
      <c r="B106" s="51"/>
      <c r="C106" s="52"/>
      <c r="D106" s="4"/>
      <c r="E106" s="16"/>
      <c r="F106" s="30"/>
      <c r="G106" s="12"/>
      <c r="H106" s="15"/>
      <c r="I106" s="12"/>
    </row>
    <row r="107" spans="1:13">
      <c r="A107" s="23" t="s">
        <v>15</v>
      </c>
      <c r="B107" s="24" t="s">
        <v>17</v>
      </c>
      <c r="C107" s="24" t="s">
        <v>1</v>
      </c>
      <c r="D107" s="24" t="s">
        <v>0</v>
      </c>
      <c r="E107" s="138" t="s">
        <v>18</v>
      </c>
      <c r="F107" s="25" t="s">
        <v>2</v>
      </c>
      <c r="G107" s="25" t="s">
        <v>19</v>
      </c>
      <c r="H107" s="25" t="s">
        <v>3</v>
      </c>
      <c r="I107" s="25" t="s">
        <v>4</v>
      </c>
      <c r="J107" s="26" t="s">
        <v>20</v>
      </c>
      <c r="K107" s="26" t="s">
        <v>21</v>
      </c>
      <c r="L107" s="26" t="s">
        <v>22</v>
      </c>
      <c r="M107" s="117" t="s">
        <v>16</v>
      </c>
    </row>
    <row r="108" spans="1:13" ht="15.75">
      <c r="A108" s="55">
        <v>1</v>
      </c>
      <c r="B108" s="64" t="s">
        <v>241</v>
      </c>
      <c r="C108" s="64" t="s">
        <v>136</v>
      </c>
      <c r="D108" s="72">
        <v>1</v>
      </c>
      <c r="E108" s="139">
        <v>1998</v>
      </c>
      <c r="F108" s="69">
        <v>464</v>
      </c>
      <c r="G108" s="67">
        <v>2.6388888888888889E-2</v>
      </c>
      <c r="H108" s="70">
        <v>2.7777777777777701E-3</v>
      </c>
      <c r="I108" s="73">
        <f t="shared" ref="I108:I113" si="3">G108-H108</f>
        <v>2.3611111111111117E-2</v>
      </c>
      <c r="J108" s="44"/>
      <c r="K108" s="82">
        <v>1</v>
      </c>
      <c r="L108" s="56">
        <v>100</v>
      </c>
      <c r="M108" s="82"/>
    </row>
    <row r="109" spans="1:13" ht="15.75">
      <c r="A109" s="55">
        <v>2</v>
      </c>
      <c r="B109" s="69" t="s">
        <v>114</v>
      </c>
      <c r="C109" s="64" t="s">
        <v>97</v>
      </c>
      <c r="D109" s="65"/>
      <c r="E109" s="141"/>
      <c r="F109" s="69">
        <v>18</v>
      </c>
      <c r="G109" s="66">
        <v>2.6215277777777778E-2</v>
      </c>
      <c r="H109" s="70">
        <v>2.0833333333333298E-3</v>
      </c>
      <c r="I109" s="68">
        <f t="shared" si="3"/>
        <v>2.4131944444444449E-2</v>
      </c>
      <c r="J109" s="44"/>
      <c r="K109" s="82">
        <v>2</v>
      </c>
      <c r="L109" s="56"/>
      <c r="M109" s="82"/>
    </row>
    <row r="110" spans="1:13" ht="15.75">
      <c r="A110" s="55">
        <v>3</v>
      </c>
      <c r="B110" s="64" t="s">
        <v>260</v>
      </c>
      <c r="C110" s="64" t="s">
        <v>317</v>
      </c>
      <c r="D110" s="72"/>
      <c r="E110" s="139"/>
      <c r="F110" s="64">
        <v>2006</v>
      </c>
      <c r="G110" s="67">
        <v>5.8379629629629635E-2</v>
      </c>
      <c r="H110" s="67">
        <v>3.1944444444444449E-2</v>
      </c>
      <c r="I110" s="73">
        <f t="shared" si="3"/>
        <v>2.6435185185185187E-2</v>
      </c>
      <c r="J110" s="44"/>
      <c r="K110" s="82">
        <v>3</v>
      </c>
      <c r="L110" s="56"/>
      <c r="M110" s="82"/>
    </row>
    <row r="111" spans="1:13" ht="15.75">
      <c r="A111" s="55">
        <v>4</v>
      </c>
      <c r="B111" s="69" t="s">
        <v>65</v>
      </c>
      <c r="C111" s="69" t="s">
        <v>212</v>
      </c>
      <c r="D111" s="72">
        <v>1</v>
      </c>
      <c r="E111" s="139">
        <v>1997</v>
      </c>
      <c r="F111" s="69">
        <v>143</v>
      </c>
      <c r="G111" s="66">
        <v>3.0428240740740742E-2</v>
      </c>
      <c r="H111" s="70">
        <v>3.4722222222222199E-3</v>
      </c>
      <c r="I111" s="68">
        <f t="shared" si="3"/>
        <v>2.6956018518518522E-2</v>
      </c>
      <c r="J111" s="44"/>
      <c r="K111" s="82">
        <v>4</v>
      </c>
      <c r="L111" s="56"/>
      <c r="M111" s="82"/>
    </row>
    <row r="112" spans="1:13" ht="15.75">
      <c r="A112" s="55">
        <v>5</v>
      </c>
      <c r="B112" s="69" t="s">
        <v>66</v>
      </c>
      <c r="C112" s="69" t="s">
        <v>54</v>
      </c>
      <c r="D112" s="65">
        <v>2</v>
      </c>
      <c r="E112" s="141">
        <v>1997</v>
      </c>
      <c r="F112" s="69">
        <v>45</v>
      </c>
      <c r="G112" s="66">
        <v>3.0486111111111113E-2</v>
      </c>
      <c r="H112" s="70">
        <v>1.3888888888888889E-3</v>
      </c>
      <c r="I112" s="68">
        <f t="shared" si="3"/>
        <v>2.9097222222222226E-2</v>
      </c>
      <c r="J112" s="44"/>
      <c r="K112" s="82">
        <v>5</v>
      </c>
      <c r="L112" s="56">
        <v>97</v>
      </c>
      <c r="M112" s="82"/>
    </row>
    <row r="113" spans="1:13" ht="15.75">
      <c r="A113" s="55">
        <v>6</v>
      </c>
      <c r="B113" s="64" t="s">
        <v>169</v>
      </c>
      <c r="C113" s="64" t="s">
        <v>167</v>
      </c>
      <c r="D113" s="65" t="s">
        <v>293</v>
      </c>
      <c r="E113" s="65">
        <v>1998</v>
      </c>
      <c r="F113" s="64">
        <v>445</v>
      </c>
      <c r="G113" s="66">
        <v>3.9953703703703707E-2</v>
      </c>
      <c r="H113" s="67">
        <v>4.1666666666666666E-3</v>
      </c>
      <c r="I113" s="68">
        <f t="shared" si="3"/>
        <v>3.5787037037037041E-2</v>
      </c>
      <c r="J113" s="44"/>
      <c r="K113" s="82">
        <v>6</v>
      </c>
      <c r="L113" s="56"/>
      <c r="M113" s="82"/>
    </row>
    <row r="114" spans="1:13">
      <c r="A114" s="12"/>
      <c r="B114" s="12"/>
      <c r="C114" s="14"/>
      <c r="D114" s="12"/>
      <c r="E114" s="12"/>
      <c r="F114" s="30"/>
      <c r="G114" s="12"/>
      <c r="H114" s="15"/>
      <c r="I114" s="12"/>
    </row>
    <row r="115" spans="1:13" ht="15.75">
      <c r="A115" s="7" t="s">
        <v>7</v>
      </c>
      <c r="B115" s="7"/>
      <c r="C115" s="9"/>
      <c r="D115" s="10" t="s">
        <v>270</v>
      </c>
      <c r="E115" s="143"/>
      <c r="F115" s="30"/>
      <c r="G115" s="12"/>
      <c r="H115" s="15"/>
      <c r="I115" s="12"/>
    </row>
    <row r="116" spans="1:13" ht="15.75">
      <c r="A116" s="1"/>
      <c r="B116" s="1"/>
      <c r="E116" s="143"/>
      <c r="F116" s="30"/>
      <c r="G116" s="12"/>
      <c r="H116" s="15"/>
      <c r="I116" s="12"/>
    </row>
    <row r="117" spans="1:13" ht="15.75">
      <c r="A117" s="6" t="s">
        <v>8</v>
      </c>
      <c r="B117" s="6"/>
      <c r="C117" s="9"/>
      <c r="D117" s="10" t="s">
        <v>9</v>
      </c>
      <c r="E117" s="143"/>
      <c r="F117" s="30"/>
      <c r="G117" s="12"/>
      <c r="H117" s="15"/>
      <c r="I117" s="12"/>
    </row>
    <row r="118" spans="1:13">
      <c r="A118" s="12"/>
      <c r="B118" s="12"/>
      <c r="C118" s="14"/>
      <c r="D118" s="12"/>
      <c r="E118" s="12"/>
      <c r="F118" s="30"/>
      <c r="G118" s="12"/>
      <c r="H118" s="15"/>
      <c r="I118" s="12"/>
    </row>
    <row r="119" spans="1:13" ht="16.5">
      <c r="A119" s="51" t="s">
        <v>11</v>
      </c>
      <c r="B119" s="51"/>
      <c r="C119" s="125"/>
      <c r="D119" s="12"/>
      <c r="E119" s="12"/>
      <c r="F119" s="30"/>
      <c r="G119" s="12"/>
      <c r="H119" s="15"/>
      <c r="I119" s="12"/>
    </row>
    <row r="120" spans="1:13" ht="16.5">
      <c r="A120" s="125" t="s">
        <v>294</v>
      </c>
      <c r="B120" s="125"/>
      <c r="C120" s="125"/>
      <c r="D120" s="12"/>
      <c r="E120" s="12"/>
      <c r="F120" s="30"/>
      <c r="G120" s="12"/>
      <c r="H120" s="15"/>
      <c r="I120" s="12"/>
    </row>
    <row r="121" spans="1:13" ht="16.5">
      <c r="A121" s="125" t="s">
        <v>91</v>
      </c>
      <c r="B121" s="125"/>
      <c r="C121" s="126"/>
      <c r="D121" s="12"/>
      <c r="E121" s="12"/>
      <c r="F121" s="30"/>
      <c r="G121" s="12"/>
      <c r="H121" s="15"/>
      <c r="I121" s="12"/>
    </row>
    <row r="122" spans="1:13">
      <c r="A122" s="12"/>
      <c r="B122" s="12"/>
      <c r="C122" s="14"/>
      <c r="D122" s="12"/>
      <c r="E122" s="12"/>
      <c r="F122" s="30"/>
      <c r="G122" s="12"/>
      <c r="H122" s="15"/>
      <c r="I122" s="12"/>
    </row>
    <row r="123" spans="1:13" ht="16.5" hidden="1">
      <c r="A123" s="51" t="s">
        <v>93</v>
      </c>
      <c r="B123" s="51"/>
      <c r="C123" s="51"/>
    </row>
    <row r="124" spans="1:13" ht="16.5" hidden="1">
      <c r="A124" s="51" t="s">
        <v>91</v>
      </c>
      <c r="B124" s="51"/>
      <c r="C124" s="52"/>
    </row>
    <row r="125" spans="1:13">
      <c r="A125" s="23" t="s">
        <v>15</v>
      </c>
      <c r="B125" s="24" t="s">
        <v>17</v>
      </c>
      <c r="C125" s="24" t="s">
        <v>1</v>
      </c>
      <c r="D125" s="24" t="s">
        <v>0</v>
      </c>
      <c r="E125" s="138" t="s">
        <v>18</v>
      </c>
      <c r="F125" s="25" t="s">
        <v>2</v>
      </c>
      <c r="G125" s="25" t="s">
        <v>19</v>
      </c>
      <c r="H125" s="25" t="s">
        <v>3</v>
      </c>
      <c r="I125" s="25" t="s">
        <v>4</v>
      </c>
      <c r="J125" s="26" t="s">
        <v>20</v>
      </c>
      <c r="K125" s="26" t="s">
        <v>21</v>
      </c>
      <c r="L125" s="26" t="s">
        <v>22</v>
      </c>
      <c r="M125" s="117" t="s">
        <v>16</v>
      </c>
    </row>
    <row r="126" spans="1:13" ht="15.75">
      <c r="A126" s="53">
        <v>1</v>
      </c>
      <c r="B126" s="64" t="s">
        <v>104</v>
      </c>
      <c r="C126" s="64" t="s">
        <v>97</v>
      </c>
      <c r="D126" s="72" t="s">
        <v>296</v>
      </c>
      <c r="E126" s="139">
        <v>2000</v>
      </c>
      <c r="F126" s="64">
        <v>385</v>
      </c>
      <c r="G126" s="66">
        <v>3.6018518518518519E-2</v>
      </c>
      <c r="H126" s="67">
        <v>1.8749999999999999E-2</v>
      </c>
      <c r="I126" s="68">
        <f t="shared" ref="I126:I151" si="4">G126-H126</f>
        <v>1.726851851851852E-2</v>
      </c>
      <c r="J126" s="80"/>
      <c r="K126" s="85">
        <v>1</v>
      </c>
      <c r="L126" s="54"/>
      <c r="M126" s="85">
        <v>2</v>
      </c>
    </row>
    <row r="127" spans="1:13" ht="15.75">
      <c r="A127" s="53">
        <v>2</v>
      </c>
      <c r="B127" s="64" t="s">
        <v>144</v>
      </c>
      <c r="C127" s="64" t="s">
        <v>136</v>
      </c>
      <c r="D127" s="72">
        <v>2</v>
      </c>
      <c r="E127" s="139">
        <v>1999</v>
      </c>
      <c r="F127" s="69">
        <v>531</v>
      </c>
      <c r="G127" s="67">
        <v>3.9270833333333331E-2</v>
      </c>
      <c r="H127" s="67">
        <v>2.1527777777777701E-2</v>
      </c>
      <c r="I127" s="73">
        <f t="shared" si="4"/>
        <v>1.774305555555563E-2</v>
      </c>
      <c r="J127" s="80"/>
      <c r="K127" s="85">
        <v>2</v>
      </c>
      <c r="L127" s="54">
        <v>100</v>
      </c>
      <c r="M127" s="85">
        <v>3</v>
      </c>
    </row>
    <row r="128" spans="1:13" ht="15.75">
      <c r="A128" s="53">
        <v>3</v>
      </c>
      <c r="B128" s="69" t="s">
        <v>64</v>
      </c>
      <c r="C128" s="69" t="s">
        <v>54</v>
      </c>
      <c r="D128" s="65">
        <v>2</v>
      </c>
      <c r="E128" s="65">
        <v>2000</v>
      </c>
      <c r="F128" s="69">
        <v>53</v>
      </c>
      <c r="G128" s="67">
        <v>4.5462962962962962E-2</v>
      </c>
      <c r="H128" s="67">
        <v>2.5694444444444801E-2</v>
      </c>
      <c r="I128" s="73">
        <f t="shared" si="4"/>
        <v>1.9768518518518161E-2</v>
      </c>
      <c r="J128" s="80"/>
      <c r="K128" s="85">
        <v>3</v>
      </c>
      <c r="L128" s="54">
        <v>97</v>
      </c>
      <c r="M128" s="85">
        <v>3</v>
      </c>
    </row>
    <row r="129" spans="1:13" ht="15.75">
      <c r="A129" s="53">
        <v>4</v>
      </c>
      <c r="B129" s="69" t="s">
        <v>172</v>
      </c>
      <c r="C129" s="64" t="s">
        <v>167</v>
      </c>
      <c r="D129" s="72" t="s">
        <v>296</v>
      </c>
      <c r="E129" s="139">
        <v>2000</v>
      </c>
      <c r="F129" s="77">
        <v>452</v>
      </c>
      <c r="G129" s="67">
        <v>4.854166666666667E-2</v>
      </c>
      <c r="H129" s="67">
        <v>2.77777777777783E-2</v>
      </c>
      <c r="I129" s="73">
        <f t="shared" si="4"/>
        <v>2.076388888888837E-2</v>
      </c>
      <c r="J129" s="80"/>
      <c r="K129" s="85">
        <v>4</v>
      </c>
      <c r="L129" s="54"/>
      <c r="M129" s="85">
        <v>3</v>
      </c>
    </row>
    <row r="130" spans="1:13" ht="15.75">
      <c r="A130" s="53">
        <v>5</v>
      </c>
      <c r="B130" s="69" t="s">
        <v>38</v>
      </c>
      <c r="C130" s="64" t="s">
        <v>198</v>
      </c>
      <c r="D130" s="65" t="s">
        <v>296</v>
      </c>
      <c r="E130" s="141">
        <v>1999</v>
      </c>
      <c r="F130" s="69">
        <v>125</v>
      </c>
      <c r="G130" s="67">
        <v>4.4618055555555557E-2</v>
      </c>
      <c r="H130" s="67">
        <v>2.29166666666668E-2</v>
      </c>
      <c r="I130" s="73">
        <f t="shared" si="4"/>
        <v>2.1701388888888756E-2</v>
      </c>
      <c r="J130" s="80"/>
      <c r="K130" s="85">
        <v>5</v>
      </c>
      <c r="L130" s="54">
        <v>94</v>
      </c>
      <c r="M130" s="85" t="s">
        <v>310</v>
      </c>
    </row>
    <row r="131" spans="1:13" ht="15.75">
      <c r="A131" s="53">
        <v>6</v>
      </c>
      <c r="B131" s="64" t="s">
        <v>107</v>
      </c>
      <c r="C131" s="64" t="s">
        <v>97</v>
      </c>
      <c r="D131" s="72" t="s">
        <v>296</v>
      </c>
      <c r="E131" s="139">
        <v>2001</v>
      </c>
      <c r="F131" s="64">
        <v>391</v>
      </c>
      <c r="G131" s="67">
        <v>4.5555555555555551E-2</v>
      </c>
      <c r="H131" s="67">
        <v>2.3611111111111301E-2</v>
      </c>
      <c r="I131" s="73">
        <f t="shared" si="4"/>
        <v>2.1944444444444249E-2</v>
      </c>
      <c r="J131" s="80"/>
      <c r="K131" s="85">
        <v>6</v>
      </c>
      <c r="L131" s="54"/>
      <c r="M131" s="85" t="s">
        <v>310</v>
      </c>
    </row>
    <row r="132" spans="1:13" ht="15.75">
      <c r="A132" s="53">
        <v>7</v>
      </c>
      <c r="B132" s="64" t="s">
        <v>132</v>
      </c>
      <c r="C132" s="64" t="s">
        <v>120</v>
      </c>
      <c r="D132" s="72" t="s">
        <v>296</v>
      </c>
      <c r="E132" s="139">
        <v>1999</v>
      </c>
      <c r="F132" s="64">
        <v>412</v>
      </c>
      <c r="G132" s="67">
        <v>3.6145833333333328E-2</v>
      </c>
      <c r="H132" s="70">
        <v>1.38888888888888E-2</v>
      </c>
      <c r="I132" s="73">
        <f t="shared" si="4"/>
        <v>2.2256944444444531E-2</v>
      </c>
      <c r="J132" s="80"/>
      <c r="K132" s="85">
        <v>7</v>
      </c>
      <c r="L132" s="54">
        <v>91</v>
      </c>
      <c r="M132" s="85" t="s">
        <v>310</v>
      </c>
    </row>
    <row r="133" spans="1:13" ht="15.75">
      <c r="A133" s="53">
        <v>8</v>
      </c>
      <c r="B133" s="69" t="s">
        <v>199</v>
      </c>
      <c r="C133" s="64" t="s">
        <v>198</v>
      </c>
      <c r="D133" s="65" t="s">
        <v>296</v>
      </c>
      <c r="E133" s="65">
        <v>1999</v>
      </c>
      <c r="F133" s="69">
        <v>128</v>
      </c>
      <c r="G133" s="67">
        <v>3.5810185185185188E-2</v>
      </c>
      <c r="H133" s="67">
        <v>1.3194444444444399E-2</v>
      </c>
      <c r="I133" s="73">
        <f t="shared" si="4"/>
        <v>2.261574074074079E-2</v>
      </c>
      <c r="J133" s="80"/>
      <c r="K133" s="85">
        <v>8</v>
      </c>
      <c r="L133" s="54">
        <v>89</v>
      </c>
      <c r="M133" s="85" t="s">
        <v>310</v>
      </c>
    </row>
    <row r="134" spans="1:13" ht="15.75">
      <c r="A134" s="53">
        <v>9</v>
      </c>
      <c r="B134" s="69" t="s">
        <v>25</v>
      </c>
      <c r="C134" s="64" t="s">
        <v>23</v>
      </c>
      <c r="D134" s="65" t="s">
        <v>296</v>
      </c>
      <c r="E134" s="65">
        <v>2000</v>
      </c>
      <c r="F134" s="69">
        <v>438</v>
      </c>
      <c r="G134" s="66">
        <v>4.8379629629629627E-2</v>
      </c>
      <c r="H134" s="67">
        <v>2.50000000000003E-2</v>
      </c>
      <c r="I134" s="68">
        <f t="shared" si="4"/>
        <v>2.3379629629629327E-2</v>
      </c>
      <c r="J134" s="80"/>
      <c r="K134" s="85">
        <v>9</v>
      </c>
      <c r="L134" s="54">
        <v>87</v>
      </c>
      <c r="M134" s="85" t="s">
        <v>310</v>
      </c>
    </row>
    <row r="135" spans="1:13" ht="15.75">
      <c r="A135" s="53">
        <v>10</v>
      </c>
      <c r="B135" s="64" t="s">
        <v>145</v>
      </c>
      <c r="C135" s="64" t="s">
        <v>136</v>
      </c>
      <c r="D135" s="65" t="s">
        <v>296</v>
      </c>
      <c r="E135" s="141">
        <v>1999</v>
      </c>
      <c r="F135" s="64">
        <v>535</v>
      </c>
      <c r="G135" s="66">
        <v>5.2199074074074071E-2</v>
      </c>
      <c r="H135" s="67">
        <v>2.8472222222222801E-2</v>
      </c>
      <c r="I135" s="68">
        <f t="shared" si="4"/>
        <v>2.372685185185127E-2</v>
      </c>
      <c r="J135" s="80"/>
      <c r="K135" s="85">
        <v>10</v>
      </c>
      <c r="L135" s="54">
        <v>85</v>
      </c>
      <c r="M135" s="85" t="s">
        <v>310</v>
      </c>
    </row>
    <row r="136" spans="1:13" ht="15.75">
      <c r="A136" s="53">
        <v>11</v>
      </c>
      <c r="B136" s="69" t="s">
        <v>78</v>
      </c>
      <c r="C136" s="69" t="s">
        <v>218</v>
      </c>
      <c r="D136" s="72" t="s">
        <v>309</v>
      </c>
      <c r="E136" s="139">
        <v>2000</v>
      </c>
      <c r="F136" s="69">
        <v>371</v>
      </c>
      <c r="G136" s="66">
        <v>4.387731481481482E-2</v>
      </c>
      <c r="H136" s="67">
        <v>2.01388888888888E-2</v>
      </c>
      <c r="I136" s="68">
        <f t="shared" si="4"/>
        <v>2.373842592592602E-2</v>
      </c>
      <c r="J136" s="80"/>
      <c r="K136" s="85">
        <v>11</v>
      </c>
      <c r="L136" s="54"/>
      <c r="M136" s="85" t="s">
        <v>310</v>
      </c>
    </row>
    <row r="137" spans="1:13" ht="15.75">
      <c r="A137" s="53">
        <v>12</v>
      </c>
      <c r="B137" s="69" t="s">
        <v>245</v>
      </c>
      <c r="C137" s="69" t="s">
        <v>54</v>
      </c>
      <c r="D137" s="72" t="s">
        <v>310</v>
      </c>
      <c r="E137" s="139">
        <v>2000</v>
      </c>
      <c r="F137" s="69">
        <v>54</v>
      </c>
      <c r="G137" s="66">
        <v>4.2557870370370371E-2</v>
      </c>
      <c r="H137" s="67">
        <v>1.8055555555555498E-2</v>
      </c>
      <c r="I137" s="68">
        <f t="shared" si="4"/>
        <v>2.4502314814814873E-2</v>
      </c>
      <c r="J137" s="80"/>
      <c r="K137" s="85">
        <v>12</v>
      </c>
      <c r="L137" s="54">
        <v>83</v>
      </c>
      <c r="M137" s="85" t="s">
        <v>310</v>
      </c>
    </row>
    <row r="138" spans="1:13" ht="15.75">
      <c r="A138" s="53">
        <v>13</v>
      </c>
      <c r="B138" s="69" t="s">
        <v>185</v>
      </c>
      <c r="C138" s="64" t="s">
        <v>282</v>
      </c>
      <c r="D138" s="65" t="s">
        <v>293</v>
      </c>
      <c r="E138" s="65">
        <v>1999</v>
      </c>
      <c r="F138" s="69">
        <v>355</v>
      </c>
      <c r="G138" s="66">
        <v>5.8090277777777775E-2</v>
      </c>
      <c r="H138" s="67">
        <v>2.9166666666667299E-2</v>
      </c>
      <c r="I138" s="68">
        <f t="shared" si="4"/>
        <v>2.8923611111110477E-2</v>
      </c>
      <c r="J138" s="80"/>
      <c r="K138" s="85">
        <v>13</v>
      </c>
      <c r="L138" s="54">
        <v>81</v>
      </c>
      <c r="M138" s="85"/>
    </row>
    <row r="139" spans="1:13" ht="15.75">
      <c r="A139" s="53">
        <v>14</v>
      </c>
      <c r="B139" s="64" t="s">
        <v>151</v>
      </c>
      <c r="C139" s="64" t="s">
        <v>149</v>
      </c>
      <c r="D139" s="65" t="s">
        <v>296</v>
      </c>
      <c r="E139" s="65">
        <v>1999</v>
      </c>
      <c r="F139" s="69">
        <v>575</v>
      </c>
      <c r="G139" s="66">
        <v>6.1701388888888896E-2</v>
      </c>
      <c r="H139" s="67">
        <v>3.0555555555555555E-2</v>
      </c>
      <c r="I139" s="68">
        <f t="shared" si="4"/>
        <v>3.1145833333333341E-2</v>
      </c>
      <c r="J139" s="80"/>
      <c r="K139" s="85">
        <v>14</v>
      </c>
      <c r="L139" s="54"/>
      <c r="M139" s="85"/>
    </row>
    <row r="140" spans="1:13" ht="15.75">
      <c r="A140" s="53">
        <v>15</v>
      </c>
      <c r="B140" s="69" t="s">
        <v>188</v>
      </c>
      <c r="C140" s="64" t="s">
        <v>282</v>
      </c>
      <c r="D140" s="65" t="s">
        <v>293</v>
      </c>
      <c r="E140" s="65">
        <v>2000</v>
      </c>
      <c r="F140" s="69">
        <v>344</v>
      </c>
      <c r="G140" s="66">
        <v>4.8599537037037038E-2</v>
      </c>
      <c r="H140" s="67">
        <v>1.59722222222222E-2</v>
      </c>
      <c r="I140" s="68">
        <f t="shared" si="4"/>
        <v>3.2627314814814838E-2</v>
      </c>
      <c r="J140" s="80"/>
      <c r="K140" s="85">
        <v>15</v>
      </c>
      <c r="L140" s="54">
        <v>80</v>
      </c>
      <c r="M140" s="85"/>
    </row>
    <row r="141" spans="1:13" ht="15.75">
      <c r="A141" s="53">
        <v>16</v>
      </c>
      <c r="B141" s="64" t="s">
        <v>134</v>
      </c>
      <c r="C141" s="64" t="s">
        <v>120</v>
      </c>
      <c r="D141" s="72" t="s">
        <v>293</v>
      </c>
      <c r="E141" s="139">
        <v>2000</v>
      </c>
      <c r="F141" s="64">
        <v>416</v>
      </c>
      <c r="G141" s="66">
        <v>6.4710648148148142E-2</v>
      </c>
      <c r="H141" s="67">
        <v>2.98611111111118E-2</v>
      </c>
      <c r="I141" s="68">
        <f t="shared" si="4"/>
        <v>3.4849537037036346E-2</v>
      </c>
      <c r="J141" s="80"/>
      <c r="K141" s="85">
        <v>16</v>
      </c>
      <c r="L141" s="54">
        <v>79</v>
      </c>
      <c r="M141" s="85"/>
    </row>
    <row r="142" spans="1:13" ht="15.75">
      <c r="A142" s="53">
        <v>17</v>
      </c>
      <c r="B142" s="69" t="s">
        <v>219</v>
      </c>
      <c r="C142" s="69" t="s">
        <v>218</v>
      </c>
      <c r="D142" s="72" t="s">
        <v>310</v>
      </c>
      <c r="E142" s="139">
        <v>2000</v>
      </c>
      <c r="F142" s="69">
        <v>366</v>
      </c>
      <c r="G142" s="66">
        <v>5.122685185185185E-2</v>
      </c>
      <c r="H142" s="67">
        <v>1.5277777777777699E-2</v>
      </c>
      <c r="I142" s="68">
        <f t="shared" si="4"/>
        <v>3.5949074074074147E-2</v>
      </c>
      <c r="J142" s="80"/>
      <c r="K142" s="85">
        <v>17</v>
      </c>
      <c r="L142" s="54"/>
      <c r="M142" s="85"/>
    </row>
    <row r="143" spans="1:13" ht="15.75">
      <c r="A143" s="53">
        <v>18</v>
      </c>
      <c r="B143" s="69" t="s">
        <v>186</v>
      </c>
      <c r="C143" s="64" t="s">
        <v>282</v>
      </c>
      <c r="D143" s="65" t="s">
        <v>293</v>
      </c>
      <c r="E143" s="139">
        <v>2000</v>
      </c>
      <c r="F143" s="69">
        <v>343</v>
      </c>
      <c r="G143" s="66">
        <v>5.3206018518518521E-2</v>
      </c>
      <c r="H143" s="67">
        <v>1.2500000000000001E-2</v>
      </c>
      <c r="I143" s="68">
        <f t="shared" si="4"/>
        <v>4.0706018518518516E-2</v>
      </c>
      <c r="J143" s="80"/>
      <c r="K143" s="85">
        <v>18</v>
      </c>
      <c r="L143" s="54">
        <v>78</v>
      </c>
      <c r="M143" s="85"/>
    </row>
    <row r="144" spans="1:13" ht="15.75">
      <c r="A144" s="53">
        <v>19</v>
      </c>
      <c r="B144" s="69" t="s">
        <v>79</v>
      </c>
      <c r="C144" s="69" t="s">
        <v>218</v>
      </c>
      <c r="D144" s="65" t="s">
        <v>309</v>
      </c>
      <c r="E144" s="139">
        <v>2000</v>
      </c>
      <c r="F144" s="69">
        <v>372</v>
      </c>
      <c r="G144" s="66">
        <v>7.0300925925925919E-2</v>
      </c>
      <c r="H144" s="67">
        <v>2.7083333333333799E-2</v>
      </c>
      <c r="I144" s="68">
        <f t="shared" si="4"/>
        <v>4.321759259259212E-2</v>
      </c>
      <c r="J144" s="80"/>
      <c r="K144" s="85">
        <v>19</v>
      </c>
      <c r="L144" s="54"/>
      <c r="M144" s="85"/>
    </row>
    <row r="145" spans="1:13" ht="15.75">
      <c r="A145" s="53">
        <v>20</v>
      </c>
      <c r="B145" s="69" t="s">
        <v>194</v>
      </c>
      <c r="C145" s="64" t="s">
        <v>282</v>
      </c>
      <c r="D145" s="65" t="s">
        <v>293</v>
      </c>
      <c r="E145" s="65">
        <v>1999</v>
      </c>
      <c r="F145" s="69">
        <v>349</v>
      </c>
      <c r="G145" s="66">
        <v>6.789351851851852E-2</v>
      </c>
      <c r="H145" s="67">
        <v>2.4305555555555799E-2</v>
      </c>
      <c r="I145" s="68">
        <f t="shared" si="4"/>
        <v>4.3587962962962717E-2</v>
      </c>
      <c r="J145" s="83"/>
      <c r="K145" s="85">
        <v>20</v>
      </c>
      <c r="L145" s="54">
        <v>77</v>
      </c>
      <c r="M145" s="85"/>
    </row>
    <row r="146" spans="1:13" ht="15.75">
      <c r="A146" s="53">
        <v>21</v>
      </c>
      <c r="B146" s="69" t="s">
        <v>192</v>
      </c>
      <c r="C146" s="64" t="s">
        <v>282</v>
      </c>
      <c r="D146" s="72" t="s">
        <v>293</v>
      </c>
      <c r="E146" s="139">
        <v>2000</v>
      </c>
      <c r="F146" s="69">
        <v>347</v>
      </c>
      <c r="G146" s="66">
        <v>6.7905092592592586E-2</v>
      </c>
      <c r="H146" s="67">
        <v>2.0833333333333301E-2</v>
      </c>
      <c r="I146" s="68">
        <f t="shared" si="4"/>
        <v>4.7071759259259285E-2</v>
      </c>
      <c r="J146" s="83"/>
      <c r="K146" s="85">
        <v>21</v>
      </c>
      <c r="L146" s="54">
        <v>76</v>
      </c>
      <c r="M146" s="85"/>
    </row>
    <row r="147" spans="1:13" ht="15.75">
      <c r="A147" s="53">
        <v>22</v>
      </c>
      <c r="B147" s="64" t="s">
        <v>170</v>
      </c>
      <c r="C147" s="64" t="s">
        <v>167</v>
      </c>
      <c r="D147" s="72" t="s">
        <v>296</v>
      </c>
      <c r="E147" s="139">
        <v>2000</v>
      </c>
      <c r="F147" s="64">
        <v>451</v>
      </c>
      <c r="G147" s="66">
        <v>4.2546296296296297E-2</v>
      </c>
      <c r="H147" s="67">
        <v>1.94444444444444E-2</v>
      </c>
      <c r="I147" s="68">
        <f t="shared" si="4"/>
        <v>2.3101851851851898E-2</v>
      </c>
      <c r="J147" s="80">
        <v>1</v>
      </c>
      <c r="K147" s="85">
        <v>22</v>
      </c>
      <c r="L147" s="54"/>
      <c r="M147" s="85"/>
    </row>
    <row r="148" spans="1:13" ht="15.75">
      <c r="A148" s="53">
        <v>23</v>
      </c>
      <c r="B148" s="69" t="s">
        <v>217</v>
      </c>
      <c r="C148" s="69" t="s">
        <v>212</v>
      </c>
      <c r="D148" s="65" t="s">
        <v>310</v>
      </c>
      <c r="E148" s="65">
        <v>2000</v>
      </c>
      <c r="F148" s="69">
        <v>328</v>
      </c>
      <c r="G148" s="66">
        <v>3.9502314814814816E-2</v>
      </c>
      <c r="H148" s="67">
        <v>1.1111111111111099E-2</v>
      </c>
      <c r="I148" s="68">
        <f t="shared" si="4"/>
        <v>2.8391203703703717E-2</v>
      </c>
      <c r="J148" s="80">
        <v>2</v>
      </c>
      <c r="K148" s="85">
        <v>23</v>
      </c>
      <c r="L148" s="54"/>
      <c r="M148" s="85"/>
    </row>
    <row r="149" spans="1:13" ht="15.75">
      <c r="A149" s="53">
        <v>24</v>
      </c>
      <c r="B149" s="64" t="s">
        <v>82</v>
      </c>
      <c r="C149" s="64" t="s">
        <v>97</v>
      </c>
      <c r="D149" s="72" t="s">
        <v>296</v>
      </c>
      <c r="E149" s="139">
        <v>1999</v>
      </c>
      <c r="F149" s="64">
        <v>384</v>
      </c>
      <c r="G149" s="66">
        <v>3.3530092592592591E-2</v>
      </c>
      <c r="H149" s="67">
        <v>1.18055555555555E-2</v>
      </c>
      <c r="I149" s="68">
        <f t="shared" si="4"/>
        <v>2.1724537037037091E-2</v>
      </c>
      <c r="J149" s="80">
        <v>3</v>
      </c>
      <c r="K149" s="85">
        <v>24</v>
      </c>
      <c r="L149" s="54"/>
      <c r="M149" s="85"/>
    </row>
    <row r="150" spans="1:13" ht="15.75">
      <c r="A150" s="53">
        <v>25</v>
      </c>
      <c r="B150" s="64" t="s">
        <v>133</v>
      </c>
      <c r="C150" s="64" t="s">
        <v>120</v>
      </c>
      <c r="D150" s="72" t="s">
        <v>296</v>
      </c>
      <c r="E150" s="139">
        <v>2000</v>
      </c>
      <c r="F150" s="64">
        <v>413</v>
      </c>
      <c r="G150" s="66">
        <v>5.1504629629629629E-2</v>
      </c>
      <c r="H150" s="67">
        <v>2.2222222222222199E-2</v>
      </c>
      <c r="I150" s="68">
        <f t="shared" si="4"/>
        <v>2.9282407407407431E-2</v>
      </c>
      <c r="J150" s="80">
        <v>3</v>
      </c>
      <c r="K150" s="85">
        <v>25</v>
      </c>
      <c r="L150" s="54">
        <v>75</v>
      </c>
      <c r="M150" s="85"/>
    </row>
    <row r="151" spans="1:13" ht="15.75">
      <c r="A151" s="53">
        <v>26</v>
      </c>
      <c r="B151" s="69" t="s">
        <v>24</v>
      </c>
      <c r="C151" s="64" t="s">
        <v>23</v>
      </c>
      <c r="D151" s="72" t="s">
        <v>296</v>
      </c>
      <c r="E151" s="139">
        <v>2000</v>
      </c>
      <c r="F151" s="69">
        <v>436</v>
      </c>
      <c r="G151" s="66">
        <v>3.6099537037037034E-2</v>
      </c>
      <c r="H151" s="67">
        <v>1.4583333333333301E-2</v>
      </c>
      <c r="I151" s="68">
        <f t="shared" si="4"/>
        <v>2.1516203703703732E-2</v>
      </c>
      <c r="J151" s="80">
        <v>5</v>
      </c>
      <c r="K151" s="85">
        <v>26</v>
      </c>
      <c r="L151" s="54">
        <v>74</v>
      </c>
      <c r="M151" s="85"/>
    </row>
    <row r="152" spans="1:13">
      <c r="A152" s="1"/>
      <c r="B152" s="1"/>
      <c r="F152" s="1"/>
      <c r="G152" s="1"/>
      <c r="H152" s="1"/>
      <c r="I152" s="1"/>
      <c r="J152" s="1"/>
    </row>
    <row r="153" spans="1:13" hidden="1">
      <c r="A153" s="5"/>
      <c r="B153" s="6"/>
      <c r="C153" s="6"/>
      <c r="D153" s="4"/>
      <c r="E153" s="16"/>
      <c r="F153" s="30"/>
      <c r="G153" s="12"/>
      <c r="H153" s="15"/>
      <c r="I153" s="12"/>
    </row>
    <row r="154" spans="1:13">
      <c r="A154" s="136" t="s">
        <v>311</v>
      </c>
      <c r="B154" s="136"/>
      <c r="C154" s="6"/>
      <c r="D154" s="4"/>
      <c r="E154" s="16"/>
      <c r="F154" s="30"/>
      <c r="G154" s="12"/>
      <c r="H154" s="15"/>
      <c r="I154" s="12"/>
    </row>
    <row r="155" spans="1:13">
      <c r="A155" s="136" t="s">
        <v>312</v>
      </c>
      <c r="B155" s="136"/>
      <c r="C155" s="6"/>
      <c r="D155" s="4"/>
      <c r="E155" s="16"/>
      <c r="F155" s="30"/>
      <c r="G155" s="12"/>
      <c r="H155" s="15"/>
      <c r="I155" s="12"/>
    </row>
    <row r="156" spans="1:13">
      <c r="A156" s="136" t="s">
        <v>313</v>
      </c>
      <c r="B156" s="136"/>
      <c r="C156" s="6"/>
      <c r="D156" s="4"/>
      <c r="E156" s="16"/>
      <c r="F156" s="30"/>
      <c r="G156" s="12"/>
      <c r="H156" s="15"/>
      <c r="I156" s="12"/>
    </row>
    <row r="157" spans="1:13">
      <c r="A157" s="136" t="s">
        <v>314</v>
      </c>
      <c r="B157" s="136"/>
      <c r="C157" s="6"/>
      <c r="D157" s="4"/>
      <c r="E157" s="16"/>
      <c r="F157" s="30"/>
      <c r="G157" s="12"/>
      <c r="H157" s="15"/>
      <c r="I157" s="12"/>
    </row>
    <row r="158" spans="1:13">
      <c r="A158" s="136" t="s">
        <v>315</v>
      </c>
      <c r="B158" s="136"/>
      <c r="C158" s="6"/>
      <c r="D158" s="4"/>
      <c r="E158" s="16"/>
      <c r="F158" s="30"/>
      <c r="G158" s="12"/>
      <c r="H158" s="15"/>
      <c r="I158" s="12"/>
    </row>
    <row r="159" spans="1:13">
      <c r="A159" s="5"/>
      <c r="B159" s="6"/>
      <c r="C159" s="6"/>
      <c r="D159" s="4"/>
      <c r="E159" s="16"/>
      <c r="F159" s="30"/>
      <c r="G159" s="12"/>
      <c r="H159" s="15"/>
      <c r="I159" s="12"/>
    </row>
    <row r="160" spans="1:13" ht="15.75">
      <c r="A160" s="7" t="s">
        <v>7</v>
      </c>
      <c r="B160" s="7"/>
      <c r="C160" s="9"/>
      <c r="D160" s="10" t="s">
        <v>270</v>
      </c>
      <c r="E160" s="143"/>
      <c r="F160" s="30"/>
      <c r="G160" s="12"/>
      <c r="H160" s="15"/>
      <c r="I160" s="12"/>
    </row>
    <row r="161" spans="1:13" ht="15.75">
      <c r="A161" s="1"/>
      <c r="B161" s="1"/>
      <c r="E161" s="143"/>
      <c r="F161" s="30"/>
      <c r="G161" s="12"/>
      <c r="H161" s="15"/>
      <c r="I161" s="12"/>
    </row>
    <row r="162" spans="1:13" ht="15.75">
      <c r="A162" s="6" t="s">
        <v>8</v>
      </c>
      <c r="B162" s="165"/>
      <c r="C162" s="9"/>
      <c r="D162" s="10" t="s">
        <v>9</v>
      </c>
      <c r="E162" s="143"/>
      <c r="F162" s="30"/>
      <c r="G162" s="12"/>
      <c r="H162" s="15"/>
      <c r="I162" s="12"/>
    </row>
    <row r="163" spans="1:13">
      <c r="A163" s="5"/>
      <c r="B163" s="6"/>
      <c r="C163" s="6"/>
      <c r="D163" s="4"/>
      <c r="E163" s="16"/>
      <c r="F163" s="30"/>
      <c r="G163" s="12"/>
      <c r="H163" s="15"/>
      <c r="I163" s="12"/>
    </row>
    <row r="164" spans="1:13" ht="16.5">
      <c r="A164" s="51" t="s">
        <v>12</v>
      </c>
      <c r="B164" s="51"/>
      <c r="C164" s="125"/>
      <c r="D164" s="4"/>
      <c r="E164" s="16"/>
      <c r="F164" s="30"/>
      <c r="G164" s="12"/>
      <c r="H164" s="15"/>
      <c r="I164" s="12"/>
    </row>
    <row r="165" spans="1:13" ht="16.5">
      <c r="A165" s="125" t="s">
        <v>316</v>
      </c>
      <c r="B165" s="125"/>
      <c r="C165" s="125"/>
      <c r="D165" s="4"/>
      <c r="E165" s="16"/>
      <c r="F165" s="30"/>
      <c r="G165" s="12"/>
      <c r="H165" s="15"/>
      <c r="I165" s="12"/>
    </row>
    <row r="166" spans="1:13" ht="16.5">
      <c r="A166" s="125" t="s">
        <v>91</v>
      </c>
      <c r="B166" s="125"/>
      <c r="C166" s="126"/>
      <c r="D166" s="4"/>
      <c r="E166" s="16"/>
      <c r="F166" s="30"/>
      <c r="G166" s="12"/>
      <c r="H166" s="15"/>
      <c r="I166" s="12"/>
    </row>
    <row r="167" spans="1:13">
      <c r="A167" s="5"/>
      <c r="B167" s="6"/>
      <c r="C167" s="6"/>
      <c r="D167" s="4"/>
      <c r="E167" s="16"/>
      <c r="F167" s="30"/>
      <c r="G167" s="12"/>
      <c r="H167" s="15"/>
      <c r="I167" s="12"/>
    </row>
    <row r="168" spans="1:13">
      <c r="A168" s="23" t="s">
        <v>15</v>
      </c>
      <c r="B168" s="24" t="s">
        <v>17</v>
      </c>
      <c r="C168" s="24" t="s">
        <v>1</v>
      </c>
      <c r="D168" s="24" t="s">
        <v>0</v>
      </c>
      <c r="E168" s="138" t="s">
        <v>18</v>
      </c>
      <c r="F168" s="25" t="s">
        <v>2</v>
      </c>
      <c r="G168" s="25" t="s">
        <v>19</v>
      </c>
      <c r="H168" s="25" t="s">
        <v>3</v>
      </c>
      <c r="I168" s="25" t="s">
        <v>4</v>
      </c>
      <c r="J168" s="26" t="s">
        <v>20</v>
      </c>
      <c r="K168" s="26" t="s">
        <v>21</v>
      </c>
      <c r="L168" s="26" t="s">
        <v>22</v>
      </c>
      <c r="M168" s="117" t="s">
        <v>16</v>
      </c>
    </row>
    <row r="169" spans="1:13" ht="15.75">
      <c r="A169" s="55">
        <v>1</v>
      </c>
      <c r="B169" s="64" t="s">
        <v>142</v>
      </c>
      <c r="C169" s="64" t="s">
        <v>136</v>
      </c>
      <c r="D169" s="65">
        <v>2</v>
      </c>
      <c r="E169" s="141">
        <v>2001</v>
      </c>
      <c r="F169" s="69">
        <v>461</v>
      </c>
      <c r="G169" s="67">
        <v>2.5034722222222222E-2</v>
      </c>
      <c r="H169" s="70">
        <v>5.5555555555555497E-3</v>
      </c>
      <c r="I169" s="73">
        <f t="shared" ref="I169:I185" si="5">G169-H169</f>
        <v>1.9479166666666672E-2</v>
      </c>
      <c r="J169" s="83"/>
      <c r="K169" s="82">
        <v>1</v>
      </c>
      <c r="L169" s="54">
        <v>100</v>
      </c>
      <c r="M169" s="82">
        <v>2</v>
      </c>
    </row>
    <row r="170" spans="1:13" ht="15.75">
      <c r="A170" s="55">
        <v>2</v>
      </c>
      <c r="B170" s="64" t="s">
        <v>103</v>
      </c>
      <c r="C170" s="64" t="s">
        <v>97</v>
      </c>
      <c r="D170" s="65">
        <v>2</v>
      </c>
      <c r="E170" s="141">
        <v>2000</v>
      </c>
      <c r="F170" s="64">
        <v>377</v>
      </c>
      <c r="G170" s="67">
        <v>2.6412037037037036E-2</v>
      </c>
      <c r="H170" s="70">
        <v>6.2500000000000003E-3</v>
      </c>
      <c r="I170" s="73">
        <f t="shared" si="5"/>
        <v>2.0162037037037034E-2</v>
      </c>
      <c r="J170" s="83"/>
      <c r="K170" s="82">
        <v>2</v>
      </c>
      <c r="L170" s="54"/>
      <c r="M170" s="82">
        <v>3</v>
      </c>
    </row>
    <row r="171" spans="1:13" ht="15.75">
      <c r="A171" s="55">
        <v>3</v>
      </c>
      <c r="B171" s="69" t="s">
        <v>238</v>
      </c>
      <c r="C171" s="69" t="s">
        <v>239</v>
      </c>
      <c r="D171" s="65">
        <v>2</v>
      </c>
      <c r="E171" s="141">
        <v>1999</v>
      </c>
      <c r="F171" s="69">
        <v>362</v>
      </c>
      <c r="G171" s="67">
        <v>2.9687500000000002E-2</v>
      </c>
      <c r="H171" s="67">
        <v>9.02777777777777E-3</v>
      </c>
      <c r="I171" s="73">
        <f t="shared" si="5"/>
        <v>2.0659722222222232E-2</v>
      </c>
      <c r="J171" s="83"/>
      <c r="K171" s="82">
        <v>3</v>
      </c>
      <c r="L171" s="54"/>
      <c r="M171" s="82">
        <v>3</v>
      </c>
    </row>
    <row r="172" spans="1:13" ht="15.75">
      <c r="A172" s="55">
        <v>4</v>
      </c>
      <c r="B172" s="64" t="s">
        <v>109</v>
      </c>
      <c r="C172" s="64" t="s">
        <v>97</v>
      </c>
      <c r="D172" s="65" t="s">
        <v>296</v>
      </c>
      <c r="E172" s="141">
        <v>1999</v>
      </c>
      <c r="F172" s="64">
        <v>378</v>
      </c>
      <c r="G172" s="67">
        <v>3.4074074074074076E-2</v>
      </c>
      <c r="H172" s="67">
        <v>1.3194444444444399E-2</v>
      </c>
      <c r="I172" s="73">
        <f t="shared" si="5"/>
        <v>2.0879629629629679E-2</v>
      </c>
      <c r="J172" s="83"/>
      <c r="K172" s="82">
        <v>4</v>
      </c>
      <c r="L172" s="54"/>
      <c r="M172" s="82">
        <v>3</v>
      </c>
    </row>
    <row r="173" spans="1:13" ht="15.75">
      <c r="A173" s="55">
        <v>5</v>
      </c>
      <c r="B173" s="69" t="s">
        <v>225</v>
      </c>
      <c r="C173" s="69" t="s">
        <v>54</v>
      </c>
      <c r="D173" s="65" t="s">
        <v>309</v>
      </c>
      <c r="E173" s="65">
        <v>1999</v>
      </c>
      <c r="F173" s="69">
        <v>41</v>
      </c>
      <c r="G173" s="67">
        <v>2.6539351851851852E-2</v>
      </c>
      <c r="H173" s="70">
        <v>4.1666666666666597E-3</v>
      </c>
      <c r="I173" s="73">
        <f t="shared" si="5"/>
        <v>2.2372685185185193E-2</v>
      </c>
      <c r="J173" s="83"/>
      <c r="K173" s="82">
        <v>5</v>
      </c>
      <c r="L173" s="54">
        <v>97</v>
      </c>
      <c r="M173" s="82">
        <v>3</v>
      </c>
    </row>
    <row r="174" spans="1:13" ht="15.75">
      <c r="A174" s="55">
        <v>6</v>
      </c>
      <c r="B174" s="69" t="s">
        <v>26</v>
      </c>
      <c r="C174" s="64" t="s">
        <v>23</v>
      </c>
      <c r="D174" s="72" t="s">
        <v>296</v>
      </c>
      <c r="E174" s="139">
        <v>1999</v>
      </c>
      <c r="F174" s="69">
        <v>425</v>
      </c>
      <c r="G174" s="67">
        <v>2.5046296296296299E-2</v>
      </c>
      <c r="H174" s="70">
        <v>2.0833333333333298E-3</v>
      </c>
      <c r="I174" s="73">
        <f t="shared" si="5"/>
        <v>2.296296296296297E-2</v>
      </c>
      <c r="J174" s="83"/>
      <c r="K174" s="82">
        <v>6</v>
      </c>
      <c r="L174" s="54">
        <v>94</v>
      </c>
      <c r="M174" s="82">
        <v>3</v>
      </c>
    </row>
    <row r="175" spans="1:13" ht="15.75">
      <c r="A175" s="55">
        <v>7</v>
      </c>
      <c r="B175" s="69" t="s">
        <v>210</v>
      </c>
      <c r="C175" s="69" t="s">
        <v>54</v>
      </c>
      <c r="D175" s="65" t="s">
        <v>309</v>
      </c>
      <c r="E175" s="141">
        <v>2000</v>
      </c>
      <c r="F175" s="69">
        <v>38</v>
      </c>
      <c r="G175" s="67">
        <v>3.5694444444444445E-2</v>
      </c>
      <c r="H175" s="67">
        <v>1.2500000000000001E-2</v>
      </c>
      <c r="I175" s="73">
        <f t="shared" si="5"/>
        <v>2.3194444444444445E-2</v>
      </c>
      <c r="J175" s="83"/>
      <c r="K175" s="82">
        <v>7</v>
      </c>
      <c r="L175" s="54">
        <v>91</v>
      </c>
      <c r="M175" s="82">
        <v>3</v>
      </c>
    </row>
    <row r="176" spans="1:13" ht="15.75">
      <c r="A176" s="55">
        <v>8</v>
      </c>
      <c r="B176" s="69" t="s">
        <v>27</v>
      </c>
      <c r="C176" s="64" t="s">
        <v>23</v>
      </c>
      <c r="D176" s="65" t="s">
        <v>296</v>
      </c>
      <c r="E176" s="65">
        <v>1999</v>
      </c>
      <c r="F176" s="69">
        <v>426</v>
      </c>
      <c r="G176" s="67">
        <v>3.15625E-2</v>
      </c>
      <c r="H176" s="67">
        <v>8.3333333333333297E-3</v>
      </c>
      <c r="I176" s="73">
        <f t="shared" si="5"/>
        <v>2.3229166666666669E-2</v>
      </c>
      <c r="J176" s="83"/>
      <c r="K176" s="82">
        <v>8</v>
      </c>
      <c r="L176" s="54">
        <v>89</v>
      </c>
      <c r="M176" s="82">
        <v>3</v>
      </c>
    </row>
    <row r="177" spans="1:13" ht="15.75">
      <c r="A177" s="55">
        <v>9</v>
      </c>
      <c r="B177" s="69" t="s">
        <v>214</v>
      </c>
      <c r="C177" s="69" t="s">
        <v>212</v>
      </c>
      <c r="D177" s="65" t="s">
        <v>309</v>
      </c>
      <c r="E177" s="141">
        <v>1999</v>
      </c>
      <c r="F177" s="69">
        <v>314</v>
      </c>
      <c r="G177" s="67">
        <v>3.3750000000000002E-2</v>
      </c>
      <c r="H177" s="67">
        <v>1.0416666666666701E-2</v>
      </c>
      <c r="I177" s="73">
        <f t="shared" si="5"/>
        <v>2.3333333333333303E-2</v>
      </c>
      <c r="J177" s="83"/>
      <c r="K177" s="82">
        <v>9</v>
      </c>
      <c r="L177" s="54"/>
      <c r="M177" s="82">
        <v>3</v>
      </c>
    </row>
    <row r="178" spans="1:13" ht="15.75">
      <c r="A178" s="55">
        <v>10</v>
      </c>
      <c r="B178" s="69" t="s">
        <v>200</v>
      </c>
      <c r="C178" s="64" t="s">
        <v>198</v>
      </c>
      <c r="D178" s="65">
        <v>2</v>
      </c>
      <c r="E178" s="65">
        <v>1999</v>
      </c>
      <c r="F178" s="69">
        <v>113</v>
      </c>
      <c r="G178" s="67">
        <v>2.5127314814814811E-2</v>
      </c>
      <c r="H178" s="70">
        <v>1.3888888888888889E-3</v>
      </c>
      <c r="I178" s="73">
        <f t="shared" si="5"/>
        <v>2.3738425925925923E-2</v>
      </c>
      <c r="J178" s="83"/>
      <c r="K178" s="82">
        <v>10</v>
      </c>
      <c r="L178" s="54">
        <v>87</v>
      </c>
      <c r="M178" s="82">
        <v>3</v>
      </c>
    </row>
    <row r="179" spans="1:13" ht="15.75">
      <c r="A179" s="55">
        <v>11</v>
      </c>
      <c r="B179" s="64" t="s">
        <v>101</v>
      </c>
      <c r="C179" s="64" t="s">
        <v>97</v>
      </c>
      <c r="D179" s="65" t="s">
        <v>296</v>
      </c>
      <c r="E179" s="141">
        <v>2000</v>
      </c>
      <c r="F179" s="69">
        <v>376</v>
      </c>
      <c r="G179" s="67">
        <v>2.5185185185185185E-2</v>
      </c>
      <c r="H179" s="67">
        <v>6.9444444444444447E-4</v>
      </c>
      <c r="I179" s="73">
        <f t="shared" si="5"/>
        <v>2.449074074074074E-2</v>
      </c>
      <c r="J179" s="83"/>
      <c r="K179" s="82">
        <v>11</v>
      </c>
      <c r="L179" s="54"/>
      <c r="M179" s="82" t="s">
        <v>310</v>
      </c>
    </row>
    <row r="180" spans="1:13" ht="15.75">
      <c r="A180" s="55">
        <v>12</v>
      </c>
      <c r="B180" s="64" t="s">
        <v>131</v>
      </c>
      <c r="C180" s="64" t="s">
        <v>120</v>
      </c>
      <c r="D180" s="65" t="s">
        <v>296</v>
      </c>
      <c r="E180" s="65">
        <v>1999</v>
      </c>
      <c r="F180" s="64">
        <v>402</v>
      </c>
      <c r="G180" s="67">
        <v>3.4733796296296297E-2</v>
      </c>
      <c r="H180" s="70">
        <v>4.8611111111111103E-3</v>
      </c>
      <c r="I180" s="73">
        <f t="shared" si="5"/>
        <v>2.9872685185185186E-2</v>
      </c>
      <c r="J180" s="83"/>
      <c r="K180" s="82">
        <v>12</v>
      </c>
      <c r="L180" s="54">
        <v>85</v>
      </c>
      <c r="M180" s="82"/>
    </row>
    <row r="181" spans="1:13" ht="15.75">
      <c r="A181" s="55">
        <v>13</v>
      </c>
      <c r="B181" s="69" t="s">
        <v>213</v>
      </c>
      <c r="C181" s="69" t="s">
        <v>212</v>
      </c>
      <c r="D181" s="65" t="s">
        <v>309</v>
      </c>
      <c r="E181" s="65">
        <v>2000</v>
      </c>
      <c r="F181" s="69">
        <v>311</v>
      </c>
      <c r="G181" s="67">
        <v>3.2719907407407406E-2</v>
      </c>
      <c r="H181" s="70">
        <v>2.7777777777777701E-3</v>
      </c>
      <c r="I181" s="73">
        <f t="shared" si="5"/>
        <v>2.9942129629629635E-2</v>
      </c>
      <c r="J181" s="83"/>
      <c r="K181" s="82">
        <v>13</v>
      </c>
      <c r="L181" s="54"/>
      <c r="M181" s="82"/>
    </row>
    <row r="182" spans="1:13" ht="15.75">
      <c r="A182" s="55">
        <v>14</v>
      </c>
      <c r="B182" s="69" t="s">
        <v>224</v>
      </c>
      <c r="C182" s="69" t="s">
        <v>218</v>
      </c>
      <c r="D182" s="65" t="s">
        <v>293</v>
      </c>
      <c r="E182" s="141">
        <v>2000</v>
      </c>
      <c r="F182" s="69">
        <v>350</v>
      </c>
      <c r="G182" s="67">
        <v>5.2037037037037041E-2</v>
      </c>
      <c r="H182" s="67">
        <v>7.63888888888888E-3</v>
      </c>
      <c r="I182" s="73">
        <f t="shared" si="5"/>
        <v>4.4398148148148159E-2</v>
      </c>
      <c r="J182" s="83"/>
      <c r="K182" s="82">
        <v>14</v>
      </c>
      <c r="L182" s="54"/>
      <c r="M182" s="82"/>
    </row>
    <row r="183" spans="1:13" ht="15.75">
      <c r="A183" s="55">
        <v>15</v>
      </c>
      <c r="B183" s="69" t="s">
        <v>187</v>
      </c>
      <c r="C183" s="64" t="s">
        <v>282</v>
      </c>
      <c r="D183" s="65" t="s">
        <v>293</v>
      </c>
      <c r="E183" s="141">
        <v>2000</v>
      </c>
      <c r="F183" s="69">
        <v>336</v>
      </c>
      <c r="G183" s="67">
        <v>7.0555555555555552E-2</v>
      </c>
      <c r="H183" s="67">
        <v>6.9444444444444397E-3</v>
      </c>
      <c r="I183" s="73">
        <f t="shared" si="5"/>
        <v>6.3611111111111118E-2</v>
      </c>
      <c r="J183" s="83"/>
      <c r="K183" s="82">
        <v>15</v>
      </c>
      <c r="L183" s="54">
        <v>83</v>
      </c>
      <c r="M183" s="82"/>
    </row>
    <row r="184" spans="1:13" ht="15.75">
      <c r="A184" s="55">
        <v>16</v>
      </c>
      <c r="B184" s="69" t="s">
        <v>177</v>
      </c>
      <c r="C184" s="64" t="s">
        <v>23</v>
      </c>
      <c r="D184" s="65" t="s">
        <v>293</v>
      </c>
      <c r="E184" s="65">
        <v>2000</v>
      </c>
      <c r="F184" s="69">
        <v>428</v>
      </c>
      <c r="G184" s="66">
        <v>8.9027777777777775E-2</v>
      </c>
      <c r="H184" s="67">
        <v>1.18055555555555E-2</v>
      </c>
      <c r="I184" s="68">
        <f t="shared" si="5"/>
        <v>7.7222222222222275E-2</v>
      </c>
      <c r="J184" s="83">
        <v>2</v>
      </c>
      <c r="K184" s="82">
        <v>16</v>
      </c>
      <c r="L184" s="22">
        <v>81</v>
      </c>
      <c r="M184" s="82"/>
    </row>
    <row r="185" spans="1:13" ht="15.75">
      <c r="A185" s="55">
        <v>6</v>
      </c>
      <c r="B185" s="69" t="s">
        <v>247</v>
      </c>
      <c r="C185" s="64" t="s">
        <v>167</v>
      </c>
      <c r="D185" s="65" t="s">
        <v>296</v>
      </c>
      <c r="E185" s="141">
        <v>2000</v>
      </c>
      <c r="F185" s="77">
        <v>450</v>
      </c>
      <c r="G185" s="66">
        <v>3.2476851851851847E-2</v>
      </c>
      <c r="H185" s="67">
        <v>1.5277777777777699E-2</v>
      </c>
      <c r="I185" s="68">
        <f t="shared" si="5"/>
        <v>1.7199074074074148E-2</v>
      </c>
      <c r="J185" s="83">
        <v>6</v>
      </c>
      <c r="K185" s="85">
        <v>17</v>
      </c>
      <c r="L185" s="22"/>
      <c r="M185" s="85"/>
    </row>
    <row r="186" spans="1:13" ht="15.75">
      <c r="A186" s="103"/>
      <c r="B186" s="92"/>
      <c r="C186" s="112"/>
      <c r="D186" s="134"/>
      <c r="E186" s="144"/>
      <c r="F186" s="145"/>
      <c r="G186" s="113"/>
      <c r="H186" s="98"/>
      <c r="I186" s="114"/>
      <c r="J186" s="105"/>
      <c r="K186" s="106"/>
      <c r="L186" s="21"/>
      <c r="M186" s="106"/>
    </row>
    <row r="187" spans="1:13" ht="15.75">
      <c r="A187" s="136" t="s">
        <v>318</v>
      </c>
      <c r="B187" s="136"/>
      <c r="C187" s="6"/>
      <c r="D187" s="4"/>
      <c r="E187" s="16"/>
      <c r="F187" s="145"/>
      <c r="G187" s="113"/>
      <c r="H187" s="98"/>
      <c r="I187" s="114"/>
      <c r="J187" s="105"/>
      <c r="K187" s="106"/>
      <c r="L187" s="21"/>
      <c r="M187" s="106"/>
    </row>
    <row r="188" spans="1:13" ht="15.75">
      <c r="A188" s="136" t="s">
        <v>319</v>
      </c>
      <c r="B188" s="136"/>
      <c r="C188" s="6"/>
      <c r="D188" s="4"/>
      <c r="E188" s="16"/>
      <c r="F188" s="145"/>
      <c r="G188" s="113"/>
      <c r="H188" s="98"/>
      <c r="I188" s="114"/>
      <c r="J188" s="105"/>
      <c r="K188" s="106"/>
      <c r="L188" s="21"/>
      <c r="M188" s="106"/>
    </row>
    <row r="189" spans="1:13" ht="15.75">
      <c r="A189" s="136" t="s">
        <v>320</v>
      </c>
      <c r="B189" s="136"/>
      <c r="C189" s="6"/>
      <c r="D189" s="4"/>
      <c r="E189" s="16"/>
      <c r="F189" s="145"/>
      <c r="G189" s="113"/>
      <c r="H189" s="98"/>
      <c r="I189" s="114"/>
      <c r="J189" s="105"/>
      <c r="K189" s="106"/>
      <c r="L189" s="21"/>
      <c r="M189" s="106"/>
    </row>
    <row r="190" spans="1:13" ht="15.75">
      <c r="A190" s="136" t="s">
        <v>321</v>
      </c>
      <c r="B190" s="136"/>
      <c r="C190" s="6"/>
      <c r="D190" s="4"/>
      <c r="E190" s="16"/>
      <c r="F190" s="145"/>
      <c r="G190" s="113"/>
      <c r="H190" s="98"/>
      <c r="I190" s="114"/>
      <c r="J190" s="105"/>
      <c r="K190" s="106"/>
      <c r="L190" s="21"/>
      <c r="M190" s="106"/>
    </row>
    <row r="191" spans="1:13" ht="15.75">
      <c r="A191" s="136" t="s">
        <v>322</v>
      </c>
      <c r="B191" s="136"/>
      <c r="C191" s="6"/>
      <c r="D191" s="4"/>
      <c r="E191" s="16"/>
      <c r="F191" s="145"/>
      <c r="G191" s="113"/>
      <c r="H191" s="98"/>
      <c r="I191" s="114"/>
      <c r="J191" s="105"/>
      <c r="K191" s="106"/>
      <c r="L191" s="21"/>
      <c r="M191" s="106"/>
    </row>
    <row r="192" spans="1:13" ht="15.75">
      <c r="A192" s="5"/>
      <c r="B192" s="6"/>
      <c r="C192" s="6"/>
      <c r="D192" s="4"/>
      <c r="E192" s="16"/>
      <c r="F192" s="145"/>
      <c r="G192" s="113"/>
      <c r="H192" s="98"/>
      <c r="I192" s="114"/>
      <c r="J192" s="105"/>
      <c r="K192" s="106"/>
      <c r="L192" s="21"/>
      <c r="M192" s="106"/>
    </row>
    <row r="193" spans="1:13" ht="15.75">
      <c r="A193" s="7" t="s">
        <v>7</v>
      </c>
      <c r="B193" s="7"/>
      <c r="C193" s="9"/>
      <c r="D193" s="10" t="s">
        <v>270</v>
      </c>
      <c r="E193" s="143"/>
      <c r="F193" s="145"/>
      <c r="G193" s="113"/>
      <c r="H193" s="98"/>
      <c r="I193" s="114"/>
      <c r="J193" s="105"/>
      <c r="K193" s="106"/>
      <c r="L193" s="21"/>
      <c r="M193" s="106"/>
    </row>
    <row r="194" spans="1:13" ht="15.75">
      <c r="A194" s="1"/>
      <c r="B194" s="1"/>
      <c r="E194" s="143"/>
      <c r="F194" s="145"/>
      <c r="G194" s="113"/>
      <c r="H194" s="98"/>
      <c r="I194" s="114"/>
      <c r="J194" s="105"/>
      <c r="K194" s="106"/>
      <c r="L194" s="21"/>
      <c r="M194" s="106"/>
    </row>
    <row r="195" spans="1:13" ht="15.75">
      <c r="A195" s="6" t="s">
        <v>8</v>
      </c>
      <c r="B195" s="6"/>
      <c r="C195" s="9"/>
      <c r="D195" s="10" t="s">
        <v>9</v>
      </c>
      <c r="E195" s="143"/>
      <c r="F195" s="145"/>
      <c r="G195" s="113"/>
      <c r="H195" s="98"/>
      <c r="I195" s="114"/>
      <c r="J195" s="105"/>
      <c r="K195" s="106"/>
      <c r="L195" s="21"/>
      <c r="M195" s="106"/>
    </row>
    <row r="196" spans="1:13" ht="15.75">
      <c r="A196" s="103"/>
      <c r="B196" s="92"/>
      <c r="C196" s="112"/>
      <c r="D196" s="134"/>
      <c r="E196" s="144"/>
      <c r="F196" s="145"/>
      <c r="G196" s="113"/>
      <c r="H196" s="98"/>
      <c r="I196" s="114"/>
      <c r="J196" s="105"/>
      <c r="K196" s="106"/>
      <c r="L196" s="21"/>
      <c r="M196" s="106"/>
    </row>
    <row r="197" spans="1:13" ht="16.5">
      <c r="A197" s="51" t="s">
        <v>13</v>
      </c>
      <c r="B197" s="51"/>
      <c r="C197" s="125"/>
      <c r="D197" s="134"/>
      <c r="E197" s="144"/>
      <c r="F197" s="145"/>
      <c r="G197" s="113"/>
      <c r="H197" s="98"/>
      <c r="I197" s="114"/>
      <c r="J197" s="105"/>
      <c r="K197" s="106"/>
      <c r="L197" s="21"/>
      <c r="M197" s="106"/>
    </row>
    <row r="198" spans="1:13" ht="16.5">
      <c r="A198" s="125" t="s">
        <v>316</v>
      </c>
      <c r="B198" s="125"/>
      <c r="C198" s="125"/>
      <c r="D198" s="134"/>
      <c r="E198" s="144"/>
      <c r="F198" s="145"/>
      <c r="G198" s="113"/>
      <c r="H198" s="98"/>
      <c r="I198" s="114"/>
      <c r="J198" s="105"/>
      <c r="K198" s="106"/>
      <c r="L198" s="21"/>
      <c r="M198" s="106"/>
    </row>
    <row r="199" spans="1:13" ht="16.5">
      <c r="A199" s="125" t="s">
        <v>91</v>
      </c>
      <c r="B199" s="125"/>
      <c r="C199" s="126"/>
      <c r="D199" s="134"/>
      <c r="E199" s="144"/>
      <c r="F199" s="145"/>
      <c r="G199" s="113"/>
      <c r="H199" s="98"/>
      <c r="I199" s="114"/>
      <c r="J199" s="105"/>
      <c r="K199" s="106"/>
      <c r="L199" s="21"/>
      <c r="M199" s="106"/>
    </row>
    <row r="200" spans="1:13" ht="15.75">
      <c r="A200" s="103"/>
      <c r="B200" s="92"/>
      <c r="C200" s="112"/>
      <c r="D200" s="134"/>
      <c r="E200" s="144"/>
      <c r="F200" s="145"/>
      <c r="G200" s="113"/>
      <c r="H200" s="98"/>
      <c r="I200" s="114"/>
      <c r="J200" s="105"/>
      <c r="K200" s="106"/>
      <c r="L200" s="21"/>
      <c r="M200" s="106"/>
    </row>
    <row r="201" spans="1:13" ht="18.75" customHeight="1">
      <c r="A201" s="23" t="s">
        <v>15</v>
      </c>
      <c r="B201" s="24" t="s">
        <v>17</v>
      </c>
      <c r="C201" s="24" t="s">
        <v>1</v>
      </c>
      <c r="D201" s="24" t="s">
        <v>0</v>
      </c>
      <c r="E201" s="138" t="s">
        <v>18</v>
      </c>
      <c r="F201" s="25" t="s">
        <v>2</v>
      </c>
      <c r="G201" s="25" t="s">
        <v>19</v>
      </c>
      <c r="H201" s="25" t="s">
        <v>3</v>
      </c>
      <c r="I201" s="25" t="s">
        <v>4</v>
      </c>
      <c r="J201" s="26" t="s">
        <v>20</v>
      </c>
      <c r="K201" s="26" t="s">
        <v>21</v>
      </c>
      <c r="L201" s="26" t="s">
        <v>22</v>
      </c>
      <c r="M201" s="117" t="s">
        <v>16</v>
      </c>
    </row>
    <row r="202" spans="1:13" ht="15.75">
      <c r="A202" s="55">
        <v>1</v>
      </c>
      <c r="B202" s="69" t="s">
        <v>215</v>
      </c>
      <c r="C202" s="69" t="s">
        <v>54</v>
      </c>
      <c r="D202" s="65" t="s">
        <v>296</v>
      </c>
      <c r="E202" s="141">
        <v>2001</v>
      </c>
      <c r="F202" s="69">
        <v>52</v>
      </c>
      <c r="G202" s="67">
        <v>4.8726851851851855E-2</v>
      </c>
      <c r="H202" s="67">
        <v>3.2638888888888891E-2</v>
      </c>
      <c r="I202" s="73">
        <f t="shared" ref="I202:I238" si="6">G202-H202</f>
        <v>1.6087962962962964E-2</v>
      </c>
      <c r="J202" s="80"/>
      <c r="K202" s="85">
        <v>1</v>
      </c>
      <c r="L202" s="54">
        <v>100</v>
      </c>
      <c r="M202" s="85">
        <v>3</v>
      </c>
    </row>
    <row r="203" spans="1:13" ht="15.75">
      <c r="A203" s="55">
        <v>2</v>
      </c>
      <c r="B203" s="64" t="s">
        <v>139</v>
      </c>
      <c r="C203" s="64" t="s">
        <v>136</v>
      </c>
      <c r="D203" s="72" t="s">
        <v>296</v>
      </c>
      <c r="E203" s="139">
        <v>2001</v>
      </c>
      <c r="F203" s="64">
        <v>433</v>
      </c>
      <c r="G203" s="67">
        <v>4.2731481481481481E-2</v>
      </c>
      <c r="H203" s="67">
        <v>2.50000000000003E-2</v>
      </c>
      <c r="I203" s="73">
        <f t="shared" si="6"/>
        <v>1.7731481481481182E-2</v>
      </c>
      <c r="J203" s="80"/>
      <c r="K203" s="85">
        <v>2</v>
      </c>
      <c r="L203" s="54">
        <v>97</v>
      </c>
      <c r="M203" s="85">
        <v>3</v>
      </c>
    </row>
    <row r="204" spans="1:13" ht="18" customHeight="1">
      <c r="A204" s="55">
        <v>3</v>
      </c>
      <c r="B204" s="64" t="s">
        <v>100</v>
      </c>
      <c r="C204" s="64" t="s">
        <v>97</v>
      </c>
      <c r="D204" s="72" t="s">
        <v>296</v>
      </c>
      <c r="E204" s="139">
        <v>2001</v>
      </c>
      <c r="F204" s="64">
        <v>381</v>
      </c>
      <c r="G204" s="67">
        <v>3.8182870370370374E-2</v>
      </c>
      <c r="H204" s="67">
        <v>2.01388888888888E-2</v>
      </c>
      <c r="I204" s="73">
        <f t="shared" si="6"/>
        <v>1.8043981481481574E-2</v>
      </c>
      <c r="J204" s="80"/>
      <c r="K204" s="85">
        <v>3</v>
      </c>
      <c r="L204" s="54"/>
      <c r="M204" s="85">
        <v>3</v>
      </c>
    </row>
    <row r="205" spans="1:13" ht="21" customHeight="1">
      <c r="A205" s="55">
        <v>4</v>
      </c>
      <c r="B205" s="64" t="s">
        <v>112</v>
      </c>
      <c r="C205" s="64" t="s">
        <v>97</v>
      </c>
      <c r="D205" s="72" t="s">
        <v>310</v>
      </c>
      <c r="E205" s="141">
        <v>2001</v>
      </c>
      <c r="F205" s="64">
        <v>392</v>
      </c>
      <c r="G205" s="67">
        <v>4.5509259259259256E-2</v>
      </c>
      <c r="H205" s="67">
        <v>2.6388888888889302E-2</v>
      </c>
      <c r="I205" s="73">
        <f t="shared" si="6"/>
        <v>1.9120370370369955E-2</v>
      </c>
      <c r="J205" s="80"/>
      <c r="K205" s="85">
        <v>4</v>
      </c>
      <c r="L205" s="54"/>
      <c r="M205" s="85" t="s">
        <v>310</v>
      </c>
    </row>
    <row r="206" spans="1:13" ht="15" customHeight="1">
      <c r="A206" s="55">
        <v>5</v>
      </c>
      <c r="B206" s="69" t="s">
        <v>61</v>
      </c>
      <c r="C206" s="69" t="s">
        <v>54</v>
      </c>
      <c r="D206" s="65" t="s">
        <v>296</v>
      </c>
      <c r="E206" s="141">
        <v>2001</v>
      </c>
      <c r="F206" s="69">
        <v>325</v>
      </c>
      <c r="G206" s="67">
        <v>5.2488425925925924E-2</v>
      </c>
      <c r="H206" s="67">
        <v>3.3333333333333298E-2</v>
      </c>
      <c r="I206" s="73">
        <f t="shared" si="6"/>
        <v>1.9155092592592626E-2</v>
      </c>
      <c r="J206" s="80"/>
      <c r="K206" s="85">
        <v>5</v>
      </c>
      <c r="L206" s="54">
        <v>94</v>
      </c>
      <c r="M206" s="85" t="s">
        <v>310</v>
      </c>
    </row>
    <row r="207" spans="1:13" ht="13.5" customHeight="1">
      <c r="A207" s="55">
        <v>6</v>
      </c>
      <c r="B207" s="69" t="s">
        <v>63</v>
      </c>
      <c r="C207" s="69" t="s">
        <v>218</v>
      </c>
      <c r="D207" s="65" t="s">
        <v>310</v>
      </c>
      <c r="E207" s="141">
        <v>2002</v>
      </c>
      <c r="F207" s="69">
        <v>368</v>
      </c>
      <c r="G207" s="67">
        <v>6.7129629629629636E-2</v>
      </c>
      <c r="H207" s="67">
        <v>4.7222222222222221E-2</v>
      </c>
      <c r="I207" s="73">
        <f t="shared" si="6"/>
        <v>1.9907407407407415E-2</v>
      </c>
      <c r="J207" s="80"/>
      <c r="K207" s="85">
        <v>6</v>
      </c>
      <c r="L207" s="54"/>
      <c r="M207" s="85" t="s">
        <v>310</v>
      </c>
    </row>
    <row r="208" spans="1:13" ht="23.25" customHeight="1">
      <c r="A208" s="55">
        <v>7</v>
      </c>
      <c r="B208" s="64" t="s">
        <v>154</v>
      </c>
      <c r="C208" s="64" t="s">
        <v>149</v>
      </c>
      <c r="D208" s="65" t="s">
        <v>296</v>
      </c>
      <c r="E208" s="141">
        <v>2001</v>
      </c>
      <c r="F208" s="64">
        <v>573</v>
      </c>
      <c r="G208" s="67">
        <v>6.7847222222222225E-2</v>
      </c>
      <c r="H208" s="67">
        <v>4.7916666666666663E-2</v>
      </c>
      <c r="I208" s="73">
        <f t="shared" si="6"/>
        <v>1.9930555555555562E-2</v>
      </c>
      <c r="J208" s="80"/>
      <c r="K208" s="85">
        <v>7</v>
      </c>
      <c r="L208" s="54"/>
      <c r="M208" s="85" t="s">
        <v>310</v>
      </c>
    </row>
    <row r="209" spans="1:13" ht="23.25" customHeight="1">
      <c r="A209" s="55">
        <v>8</v>
      </c>
      <c r="B209" s="64" t="s">
        <v>105</v>
      </c>
      <c r="C209" s="64" t="s">
        <v>97</v>
      </c>
      <c r="D209" s="65" t="s">
        <v>310</v>
      </c>
      <c r="E209" s="65">
        <v>2002</v>
      </c>
      <c r="F209" s="64">
        <v>382</v>
      </c>
      <c r="G209" s="67">
        <v>5.1979166666666667E-2</v>
      </c>
      <c r="H209" s="67">
        <v>3.1944444444444449E-2</v>
      </c>
      <c r="I209" s="73">
        <f t="shared" si="6"/>
        <v>2.0034722222222218E-2</v>
      </c>
      <c r="J209" s="80"/>
      <c r="K209" s="85">
        <v>8</v>
      </c>
      <c r="L209" s="54"/>
      <c r="M209" s="85" t="s">
        <v>310</v>
      </c>
    </row>
    <row r="210" spans="1:13" ht="16.5" customHeight="1">
      <c r="A210" s="55">
        <v>9</v>
      </c>
      <c r="B210" s="69" t="s">
        <v>53</v>
      </c>
      <c r="C210" s="69" t="s">
        <v>212</v>
      </c>
      <c r="D210" s="65" t="s">
        <v>293</v>
      </c>
      <c r="E210" s="65">
        <v>2001</v>
      </c>
      <c r="F210" s="69">
        <v>326</v>
      </c>
      <c r="G210" s="67">
        <v>3.8240740740740742E-2</v>
      </c>
      <c r="H210" s="67">
        <v>1.8055555555555498E-2</v>
      </c>
      <c r="I210" s="73">
        <f t="shared" si="6"/>
        <v>2.0185185185185243E-2</v>
      </c>
      <c r="J210" s="80"/>
      <c r="K210" s="85">
        <v>9</v>
      </c>
      <c r="L210" s="54"/>
      <c r="M210" s="85" t="s">
        <v>310</v>
      </c>
    </row>
    <row r="211" spans="1:13" ht="23.25" customHeight="1">
      <c r="A211" s="55">
        <v>10</v>
      </c>
      <c r="B211" s="64" t="s">
        <v>153</v>
      </c>
      <c r="C211" s="64" t="s">
        <v>246</v>
      </c>
      <c r="D211" s="65" t="s">
        <v>296</v>
      </c>
      <c r="E211" s="141">
        <v>2001</v>
      </c>
      <c r="F211" s="69">
        <v>572</v>
      </c>
      <c r="G211" s="67">
        <v>6.7152777777777783E-2</v>
      </c>
      <c r="H211" s="67">
        <v>4.6527777777777779E-2</v>
      </c>
      <c r="I211" s="73">
        <f t="shared" si="6"/>
        <v>2.0625000000000004E-2</v>
      </c>
      <c r="J211" s="80"/>
      <c r="K211" s="85">
        <v>10</v>
      </c>
      <c r="L211" s="54">
        <v>91</v>
      </c>
      <c r="M211" s="85" t="s">
        <v>310</v>
      </c>
    </row>
    <row r="212" spans="1:13" ht="15" customHeight="1">
      <c r="A212" s="55">
        <v>11</v>
      </c>
      <c r="B212" s="64" t="s">
        <v>140</v>
      </c>
      <c r="C212" s="64" t="s">
        <v>136</v>
      </c>
      <c r="D212" s="72" t="s">
        <v>296</v>
      </c>
      <c r="E212" s="139">
        <v>2001</v>
      </c>
      <c r="F212" s="69">
        <v>528</v>
      </c>
      <c r="G212" s="67">
        <v>5.5752314814814817E-2</v>
      </c>
      <c r="H212" s="67">
        <v>3.4722222222222203E-2</v>
      </c>
      <c r="I212" s="73">
        <f t="shared" si="6"/>
        <v>2.1030092592592614E-2</v>
      </c>
      <c r="J212" s="80"/>
      <c r="K212" s="85">
        <v>11</v>
      </c>
      <c r="L212" s="54">
        <v>89</v>
      </c>
      <c r="M212" s="85" t="s">
        <v>310</v>
      </c>
    </row>
    <row r="213" spans="1:13" ht="13.5" customHeight="1">
      <c r="A213" s="55">
        <v>12</v>
      </c>
      <c r="B213" s="69" t="s">
        <v>211</v>
      </c>
      <c r="C213" s="69" t="s">
        <v>54</v>
      </c>
      <c r="D213" s="65" t="s">
        <v>296</v>
      </c>
      <c r="E213" s="141">
        <v>2001</v>
      </c>
      <c r="F213" s="69">
        <v>51</v>
      </c>
      <c r="G213" s="67">
        <v>6.7083333333333328E-2</v>
      </c>
      <c r="H213" s="67">
        <v>4.5138888888888888E-2</v>
      </c>
      <c r="I213" s="73">
        <f t="shared" si="6"/>
        <v>2.194444444444444E-2</v>
      </c>
      <c r="J213" s="80"/>
      <c r="K213" s="85">
        <v>12</v>
      </c>
      <c r="L213" s="54">
        <v>87</v>
      </c>
      <c r="M213" s="85" t="s">
        <v>310</v>
      </c>
    </row>
    <row r="214" spans="1:13" ht="15.75" customHeight="1">
      <c r="A214" s="55">
        <v>13</v>
      </c>
      <c r="B214" s="69" t="s">
        <v>59</v>
      </c>
      <c r="C214" s="69" t="s">
        <v>218</v>
      </c>
      <c r="D214" s="65" t="s">
        <v>310</v>
      </c>
      <c r="E214" s="65">
        <v>2002</v>
      </c>
      <c r="F214" s="69">
        <v>367</v>
      </c>
      <c r="G214" s="67">
        <v>6.8032407407407403E-2</v>
      </c>
      <c r="H214" s="67">
        <v>4.5833333333333337E-2</v>
      </c>
      <c r="I214" s="73">
        <f t="shared" si="6"/>
        <v>2.2199074074074066E-2</v>
      </c>
      <c r="J214" s="80"/>
      <c r="K214" s="85">
        <v>13</v>
      </c>
      <c r="L214" s="54"/>
      <c r="M214" s="85" t="s">
        <v>310</v>
      </c>
    </row>
    <row r="215" spans="1:13" ht="18" customHeight="1">
      <c r="A215" s="55">
        <v>14</v>
      </c>
      <c r="B215" s="69" t="s">
        <v>47</v>
      </c>
      <c r="C215" s="69" t="s">
        <v>206</v>
      </c>
      <c r="D215" s="65" t="s">
        <v>293</v>
      </c>
      <c r="E215" s="141">
        <v>2001</v>
      </c>
      <c r="F215" s="69">
        <v>618</v>
      </c>
      <c r="G215" s="67">
        <v>3.8194444444444441E-2</v>
      </c>
      <c r="H215" s="67">
        <v>1.59722222222222E-2</v>
      </c>
      <c r="I215" s="73">
        <f t="shared" si="6"/>
        <v>2.222222222222224E-2</v>
      </c>
      <c r="J215" s="80"/>
      <c r="K215" s="85">
        <v>14</v>
      </c>
      <c r="L215" s="54">
        <v>85</v>
      </c>
      <c r="M215" s="85"/>
    </row>
    <row r="216" spans="1:13" ht="15.75">
      <c r="A216" s="55">
        <v>15</v>
      </c>
      <c r="B216" s="69" t="s">
        <v>62</v>
      </c>
      <c r="C216" s="69" t="s">
        <v>212</v>
      </c>
      <c r="D216" s="65" t="s">
        <v>296</v>
      </c>
      <c r="E216" s="65">
        <v>2002</v>
      </c>
      <c r="F216" s="69">
        <v>50</v>
      </c>
      <c r="G216" s="67">
        <v>5.1724537037037034E-2</v>
      </c>
      <c r="H216" s="67">
        <v>2.9166666666667299E-2</v>
      </c>
      <c r="I216" s="73">
        <f t="shared" si="6"/>
        <v>2.2557870370369736E-2</v>
      </c>
      <c r="J216" s="83"/>
      <c r="K216" s="85">
        <v>15</v>
      </c>
      <c r="L216" s="54"/>
      <c r="M216" s="85"/>
    </row>
    <row r="217" spans="1:13" ht="15.75">
      <c r="A217" s="55">
        <v>16</v>
      </c>
      <c r="B217" s="69" t="s">
        <v>35</v>
      </c>
      <c r="C217" s="64" t="s">
        <v>198</v>
      </c>
      <c r="D217" s="65" t="s">
        <v>296</v>
      </c>
      <c r="E217" s="141">
        <v>2002</v>
      </c>
      <c r="F217" s="69">
        <v>122</v>
      </c>
      <c r="G217" s="66">
        <v>5.9884259259259255E-2</v>
      </c>
      <c r="H217" s="66">
        <v>3.6805555555555557E-2</v>
      </c>
      <c r="I217" s="68">
        <f t="shared" si="6"/>
        <v>2.3078703703703699E-2</v>
      </c>
      <c r="J217" s="83"/>
      <c r="K217" s="85">
        <v>16</v>
      </c>
      <c r="L217" s="54">
        <v>83</v>
      </c>
      <c r="M217" s="85"/>
    </row>
    <row r="218" spans="1:13" ht="15.75">
      <c r="A218" s="55">
        <v>17</v>
      </c>
      <c r="B218" s="69" t="s">
        <v>222</v>
      </c>
      <c r="C218" s="69" t="s">
        <v>218</v>
      </c>
      <c r="D218" s="72" t="s">
        <v>293</v>
      </c>
      <c r="E218" s="72">
        <v>2002</v>
      </c>
      <c r="F218" s="69">
        <v>359</v>
      </c>
      <c r="G218" s="67">
        <v>6.1458333333333337E-2</v>
      </c>
      <c r="H218" s="67">
        <v>3.8194444444444441E-2</v>
      </c>
      <c r="I218" s="73">
        <f t="shared" si="6"/>
        <v>2.3263888888888896E-2</v>
      </c>
      <c r="J218" s="83"/>
      <c r="K218" s="85">
        <v>18</v>
      </c>
      <c r="L218" s="54"/>
      <c r="M218" s="85"/>
    </row>
    <row r="219" spans="1:13" ht="15.75">
      <c r="A219" s="55">
        <v>18</v>
      </c>
      <c r="B219" s="64" t="s">
        <v>152</v>
      </c>
      <c r="C219" s="64" t="s">
        <v>149</v>
      </c>
      <c r="D219" s="65" t="s">
        <v>310</v>
      </c>
      <c r="E219" s="65">
        <v>2001</v>
      </c>
      <c r="F219" s="64">
        <v>571</v>
      </c>
      <c r="G219" s="67">
        <v>6.2199074074074073E-2</v>
      </c>
      <c r="H219" s="67">
        <v>3.888888888888889E-2</v>
      </c>
      <c r="I219" s="73">
        <f t="shared" si="6"/>
        <v>2.3310185185185184E-2</v>
      </c>
      <c r="J219" s="83"/>
      <c r="K219" s="85">
        <v>19</v>
      </c>
      <c r="L219" s="54"/>
      <c r="M219" s="85"/>
    </row>
    <row r="220" spans="1:13" ht="15.75">
      <c r="A220" s="55">
        <v>19</v>
      </c>
      <c r="B220" s="69" t="s">
        <v>37</v>
      </c>
      <c r="C220" s="64" t="s">
        <v>198</v>
      </c>
      <c r="D220" s="65" t="s">
        <v>310</v>
      </c>
      <c r="E220" s="141">
        <v>2001</v>
      </c>
      <c r="F220" s="69">
        <v>121</v>
      </c>
      <c r="G220" s="66">
        <v>6.699074074074074E-2</v>
      </c>
      <c r="H220" s="66">
        <v>4.3055555555555562E-2</v>
      </c>
      <c r="I220" s="68">
        <f t="shared" si="6"/>
        <v>2.3935185185185177E-2</v>
      </c>
      <c r="J220" s="80"/>
      <c r="K220" s="85">
        <v>10</v>
      </c>
      <c r="L220" s="54">
        <v>81</v>
      </c>
    </row>
    <row r="221" spans="1:13" ht="15.75">
      <c r="A221" s="55">
        <v>20</v>
      </c>
      <c r="B221" s="69" t="s">
        <v>77</v>
      </c>
      <c r="C221" s="69" t="s">
        <v>218</v>
      </c>
      <c r="D221" s="65" t="s">
        <v>293</v>
      </c>
      <c r="E221" s="141">
        <v>2002</v>
      </c>
      <c r="F221" s="69">
        <v>358</v>
      </c>
      <c r="G221" s="67">
        <v>6.0231481481481476E-2</v>
      </c>
      <c r="H221" s="67">
        <v>3.54166666666667E-2</v>
      </c>
      <c r="I221" s="73">
        <f t="shared" si="6"/>
        <v>2.4814814814814776E-2</v>
      </c>
      <c r="J221" s="83"/>
      <c r="K221" s="85">
        <v>20</v>
      </c>
      <c r="L221" s="86"/>
      <c r="M221" s="85"/>
    </row>
    <row r="222" spans="1:13" ht="15.75">
      <c r="A222" s="55">
        <v>21</v>
      </c>
      <c r="B222" s="69" t="s">
        <v>171</v>
      </c>
      <c r="C222" s="64" t="s">
        <v>167</v>
      </c>
      <c r="D222" s="72" t="s">
        <v>296</v>
      </c>
      <c r="E222" s="139">
        <v>2001</v>
      </c>
      <c r="F222" s="77">
        <v>448</v>
      </c>
      <c r="G222" s="67">
        <v>4.5740740740740742E-2</v>
      </c>
      <c r="H222" s="67">
        <v>2.0833333333333301E-2</v>
      </c>
      <c r="I222" s="73">
        <f t="shared" si="6"/>
        <v>2.4907407407407441E-2</v>
      </c>
      <c r="J222" s="83"/>
      <c r="K222" s="85">
        <v>21</v>
      </c>
      <c r="L222" s="86"/>
      <c r="M222" s="85"/>
    </row>
    <row r="223" spans="1:13" ht="15.75">
      <c r="A223" s="55">
        <v>22</v>
      </c>
      <c r="B223" s="69" t="s">
        <v>220</v>
      </c>
      <c r="C223" s="69" t="s">
        <v>218</v>
      </c>
      <c r="D223" s="72" t="s">
        <v>293</v>
      </c>
      <c r="E223" s="72">
        <v>2001</v>
      </c>
      <c r="F223" s="69">
        <v>353</v>
      </c>
      <c r="G223" s="67">
        <v>4.4583333333333336E-2</v>
      </c>
      <c r="H223" s="67">
        <v>1.94444444444444E-2</v>
      </c>
      <c r="I223" s="73">
        <f t="shared" si="6"/>
        <v>2.5138888888888936E-2</v>
      </c>
      <c r="J223" s="83"/>
      <c r="K223" s="85">
        <v>22</v>
      </c>
      <c r="L223" s="86"/>
      <c r="M223" s="85"/>
    </row>
    <row r="224" spans="1:13" ht="15.75">
      <c r="A224" s="55">
        <v>23</v>
      </c>
      <c r="B224" s="69" t="s">
        <v>201</v>
      </c>
      <c r="C224" s="64" t="s">
        <v>198</v>
      </c>
      <c r="D224" s="72" t="s">
        <v>310</v>
      </c>
      <c r="E224" s="72">
        <v>2002</v>
      </c>
      <c r="F224" s="69">
        <v>123</v>
      </c>
      <c r="G224" s="66">
        <v>5.2847222222222219E-2</v>
      </c>
      <c r="H224" s="67">
        <v>2.7083333333333799E-2</v>
      </c>
      <c r="I224" s="68">
        <f t="shared" si="6"/>
        <v>2.576388888888842E-2</v>
      </c>
      <c r="J224" s="83"/>
      <c r="K224" s="85">
        <v>23</v>
      </c>
      <c r="L224" s="54">
        <v>80</v>
      </c>
      <c r="M224" s="85"/>
    </row>
    <row r="225" spans="1:13" ht="15.75">
      <c r="A225" s="55">
        <v>24</v>
      </c>
      <c r="B225" s="64" t="s">
        <v>129</v>
      </c>
      <c r="C225" s="64" t="s">
        <v>120</v>
      </c>
      <c r="D225" s="65" t="s">
        <v>323</v>
      </c>
      <c r="E225" s="141">
        <v>2002</v>
      </c>
      <c r="F225" s="64">
        <v>407</v>
      </c>
      <c r="G225" s="66">
        <v>4.4675925925925924E-2</v>
      </c>
      <c r="H225" s="67">
        <v>1.8749999999999999E-2</v>
      </c>
      <c r="I225" s="68">
        <f t="shared" si="6"/>
        <v>2.5925925925925925E-2</v>
      </c>
      <c r="J225" s="83"/>
      <c r="K225" s="85">
        <v>24</v>
      </c>
      <c r="L225" s="54">
        <v>79</v>
      </c>
      <c r="M225" s="85"/>
    </row>
    <row r="226" spans="1:13" ht="15.75">
      <c r="A226" s="55">
        <v>25</v>
      </c>
      <c r="B226" s="69" t="s">
        <v>221</v>
      </c>
      <c r="C226" s="69" t="s">
        <v>218</v>
      </c>
      <c r="D226" s="72" t="s">
        <v>293</v>
      </c>
      <c r="E226" s="72">
        <v>2001</v>
      </c>
      <c r="F226" s="69">
        <v>356</v>
      </c>
      <c r="G226" s="66">
        <v>5.7800925925925929E-2</v>
      </c>
      <c r="H226" s="66">
        <v>3.125E-2</v>
      </c>
      <c r="I226" s="68">
        <f t="shared" si="6"/>
        <v>2.6550925925925929E-2</v>
      </c>
      <c r="J226" s="83"/>
      <c r="K226" s="85">
        <v>25</v>
      </c>
      <c r="L226" s="54"/>
      <c r="M226" s="85"/>
    </row>
    <row r="227" spans="1:13" ht="15.75">
      <c r="A227" s="55">
        <v>26</v>
      </c>
      <c r="B227" s="69" t="s">
        <v>29</v>
      </c>
      <c r="C227" s="64" t="s">
        <v>23</v>
      </c>
      <c r="D227" s="72" t="s">
        <v>293</v>
      </c>
      <c r="E227" s="139">
        <v>2002</v>
      </c>
      <c r="F227" s="69">
        <v>434</v>
      </c>
      <c r="G227" s="66">
        <v>4.8136574074074075E-2</v>
      </c>
      <c r="H227" s="67">
        <v>2.1527777777777701E-2</v>
      </c>
      <c r="I227" s="68">
        <f t="shared" si="6"/>
        <v>2.6608796296296373E-2</v>
      </c>
      <c r="J227" s="83"/>
      <c r="K227" s="85">
        <v>26</v>
      </c>
      <c r="L227" s="54">
        <v>78</v>
      </c>
      <c r="M227" s="85"/>
    </row>
    <row r="228" spans="1:13" ht="15.75">
      <c r="A228" s="55">
        <v>27</v>
      </c>
      <c r="B228" s="69" t="s">
        <v>223</v>
      </c>
      <c r="C228" s="69" t="s">
        <v>218</v>
      </c>
      <c r="D228" s="72" t="s">
        <v>309</v>
      </c>
      <c r="E228" s="72">
        <v>2002</v>
      </c>
      <c r="F228" s="69">
        <v>364</v>
      </c>
      <c r="G228" s="66">
        <v>7.0393518518518508E-2</v>
      </c>
      <c r="H228" s="66">
        <v>4.3750000000000004E-2</v>
      </c>
      <c r="I228" s="68">
        <f t="shared" si="6"/>
        <v>2.6643518518518504E-2</v>
      </c>
      <c r="J228" s="83"/>
      <c r="K228" s="85">
        <v>27</v>
      </c>
      <c r="L228" s="54"/>
      <c r="M228" s="85"/>
    </row>
    <row r="229" spans="1:13" ht="15.75">
      <c r="A229" s="55">
        <v>28</v>
      </c>
      <c r="B229" s="69" t="s">
        <v>191</v>
      </c>
      <c r="C229" s="93" t="s">
        <v>282</v>
      </c>
      <c r="D229" s="72" t="s">
        <v>293</v>
      </c>
      <c r="E229" s="139">
        <v>2002</v>
      </c>
      <c r="F229" s="69">
        <v>339</v>
      </c>
      <c r="G229" s="66">
        <v>6.0856481481481484E-2</v>
      </c>
      <c r="H229" s="66">
        <v>3.4027777777777803E-2</v>
      </c>
      <c r="I229" s="68">
        <f t="shared" si="6"/>
        <v>2.6828703703703681E-2</v>
      </c>
      <c r="J229" s="83"/>
      <c r="K229" s="85">
        <v>28</v>
      </c>
      <c r="L229" s="22">
        <v>77</v>
      </c>
      <c r="M229" s="81"/>
    </row>
    <row r="230" spans="1:13" ht="15.75">
      <c r="A230" s="55">
        <v>29</v>
      </c>
      <c r="B230" s="69" t="s">
        <v>216</v>
      </c>
      <c r="C230" s="22" t="s">
        <v>85</v>
      </c>
      <c r="D230" s="65" t="s">
        <v>309</v>
      </c>
      <c r="E230" s="139">
        <v>2001</v>
      </c>
      <c r="F230" s="69">
        <v>327</v>
      </c>
      <c r="G230" s="66">
        <v>5.0462962962962959E-2</v>
      </c>
      <c r="H230" s="67">
        <v>2.29166666666668E-2</v>
      </c>
      <c r="I230" s="68">
        <f t="shared" si="6"/>
        <v>2.7546296296296159E-2</v>
      </c>
      <c r="J230" s="83"/>
      <c r="K230" s="85">
        <v>29</v>
      </c>
      <c r="L230" s="22"/>
      <c r="M230" s="81"/>
    </row>
    <row r="231" spans="1:13" ht="15.75">
      <c r="A231" s="55">
        <v>30</v>
      </c>
      <c r="B231" s="64" t="s">
        <v>141</v>
      </c>
      <c r="C231" s="64" t="s">
        <v>136</v>
      </c>
      <c r="D231" s="65" t="s">
        <v>310</v>
      </c>
      <c r="E231" s="141">
        <v>2002</v>
      </c>
      <c r="F231" s="69">
        <v>529</v>
      </c>
      <c r="G231" s="66">
        <v>6.4976851851851855E-2</v>
      </c>
      <c r="H231" s="66">
        <v>3.6111111111111101E-2</v>
      </c>
      <c r="I231" s="68">
        <f t="shared" si="6"/>
        <v>2.8865740740740754E-2</v>
      </c>
      <c r="J231" s="83"/>
      <c r="K231" s="85">
        <v>30</v>
      </c>
      <c r="L231" s="22">
        <v>76</v>
      </c>
      <c r="M231" s="81"/>
    </row>
    <row r="232" spans="1:13" ht="15.75">
      <c r="A232" s="55">
        <v>31</v>
      </c>
      <c r="B232" s="69" t="s">
        <v>190</v>
      </c>
      <c r="C232" s="64" t="s">
        <v>282</v>
      </c>
      <c r="D232" s="72" t="s">
        <v>293</v>
      </c>
      <c r="E232" s="139">
        <v>2002</v>
      </c>
      <c r="F232" s="69">
        <v>338</v>
      </c>
      <c r="G232" s="66">
        <v>4.6631944444444441E-2</v>
      </c>
      <c r="H232" s="67">
        <v>1.6666666666666601E-2</v>
      </c>
      <c r="I232" s="68">
        <f t="shared" si="6"/>
        <v>2.9965277777777841E-2</v>
      </c>
      <c r="J232" s="83"/>
      <c r="K232" s="85">
        <v>32</v>
      </c>
      <c r="L232" s="22">
        <v>75</v>
      </c>
      <c r="M232" s="81"/>
    </row>
    <row r="233" spans="1:13" ht="15.75">
      <c r="A233" s="55">
        <v>32</v>
      </c>
      <c r="B233" s="69" t="s">
        <v>208</v>
      </c>
      <c r="C233" s="69" t="s">
        <v>206</v>
      </c>
      <c r="D233" s="65" t="s">
        <v>293</v>
      </c>
      <c r="E233" s="65">
        <v>2001</v>
      </c>
      <c r="F233" s="69">
        <v>623</v>
      </c>
      <c r="G233" s="66">
        <v>5.46875E-2</v>
      </c>
      <c r="H233" s="67">
        <v>2.3611111111111301E-2</v>
      </c>
      <c r="I233" s="68">
        <f t="shared" si="6"/>
        <v>3.1076388888888699E-2</v>
      </c>
      <c r="J233" s="83"/>
      <c r="K233" s="85">
        <v>33</v>
      </c>
      <c r="L233" s="22">
        <v>74</v>
      </c>
      <c r="M233" s="81"/>
    </row>
    <row r="234" spans="1:13" ht="15.75">
      <c r="A234" s="55">
        <v>33</v>
      </c>
      <c r="B234" s="69" t="s">
        <v>173</v>
      </c>
      <c r="C234" s="64" t="s">
        <v>167</v>
      </c>
      <c r="D234" s="72" t="s">
        <v>293</v>
      </c>
      <c r="E234" s="72">
        <v>2002</v>
      </c>
      <c r="F234" s="77">
        <v>449</v>
      </c>
      <c r="G234" s="66">
        <v>6.1817129629629632E-2</v>
      </c>
      <c r="H234" s="67">
        <v>2.98611111111118E-2</v>
      </c>
      <c r="I234" s="68">
        <f t="shared" si="6"/>
        <v>3.1956018518517829E-2</v>
      </c>
      <c r="J234" s="83"/>
      <c r="K234" s="85">
        <v>34</v>
      </c>
      <c r="L234" s="22"/>
      <c r="M234" s="81"/>
    </row>
    <row r="235" spans="1:13" ht="15.75">
      <c r="A235" s="55">
        <v>34</v>
      </c>
      <c r="B235" s="64" t="s">
        <v>130</v>
      </c>
      <c r="C235" s="64" t="s">
        <v>120</v>
      </c>
      <c r="D235" s="65" t="s">
        <v>323</v>
      </c>
      <c r="E235" s="141">
        <v>2002</v>
      </c>
      <c r="F235" s="64">
        <v>410</v>
      </c>
      <c r="G235" s="66">
        <v>6.0358796296296292E-2</v>
      </c>
      <c r="H235" s="67">
        <v>2.4305555555555799E-2</v>
      </c>
      <c r="I235" s="68">
        <f t="shared" si="6"/>
        <v>3.6053240740740497E-2</v>
      </c>
      <c r="J235" s="83"/>
      <c r="K235" s="85">
        <v>35</v>
      </c>
      <c r="L235" s="22">
        <v>73</v>
      </c>
      <c r="M235" s="81"/>
    </row>
    <row r="236" spans="1:13" ht="15.75">
      <c r="A236" s="55">
        <v>35</v>
      </c>
      <c r="B236" s="64" t="s">
        <v>98</v>
      </c>
      <c r="C236" s="64" t="s">
        <v>237</v>
      </c>
      <c r="D236" s="72" t="s">
        <v>293</v>
      </c>
      <c r="E236" s="139">
        <v>2002</v>
      </c>
      <c r="F236" s="64">
        <v>373</v>
      </c>
      <c r="G236" s="75">
        <v>6.0821759259259256E-2</v>
      </c>
      <c r="H236" s="75">
        <v>2.2222222222222223E-2</v>
      </c>
      <c r="I236" s="76">
        <f t="shared" si="6"/>
        <v>3.8599537037037029E-2</v>
      </c>
      <c r="J236" s="83"/>
      <c r="K236" s="85">
        <v>36</v>
      </c>
      <c r="L236" s="22"/>
      <c r="M236" s="81"/>
    </row>
    <row r="237" spans="1:13" ht="15.75">
      <c r="A237" s="55">
        <v>36</v>
      </c>
      <c r="B237" s="64" t="s">
        <v>250</v>
      </c>
      <c r="C237" s="64" t="s">
        <v>167</v>
      </c>
      <c r="D237" s="72" t="s">
        <v>293</v>
      </c>
      <c r="E237" s="139">
        <v>2001</v>
      </c>
      <c r="F237" s="64">
        <v>423</v>
      </c>
      <c r="G237" s="67">
        <v>7.7939814814814809E-2</v>
      </c>
      <c r="H237" s="67">
        <v>3.0555555555555555E-2</v>
      </c>
      <c r="I237" s="73">
        <f t="shared" si="6"/>
        <v>4.7384259259259251E-2</v>
      </c>
      <c r="J237" s="83"/>
      <c r="K237" s="85">
        <v>38</v>
      </c>
      <c r="L237" s="22"/>
      <c r="M237" s="81"/>
    </row>
    <row r="238" spans="1:13" ht="15.75">
      <c r="A238" s="55">
        <v>37</v>
      </c>
      <c r="B238" s="69" t="s">
        <v>45</v>
      </c>
      <c r="C238" s="64" t="s">
        <v>198</v>
      </c>
      <c r="D238" s="72" t="s">
        <v>293</v>
      </c>
      <c r="E238" s="139">
        <v>2001</v>
      </c>
      <c r="F238" s="69">
        <v>126</v>
      </c>
      <c r="G238" s="66">
        <v>6.508101851851851E-2</v>
      </c>
      <c r="H238" s="67">
        <v>1.7361111111111101E-2</v>
      </c>
      <c r="I238" s="68">
        <f t="shared" si="6"/>
        <v>4.7719907407407405E-2</v>
      </c>
      <c r="J238" s="83"/>
      <c r="K238" s="85">
        <v>17</v>
      </c>
      <c r="L238" s="54">
        <v>72</v>
      </c>
      <c r="M238" s="85"/>
    </row>
    <row r="239" spans="1:13" ht="15.75">
      <c r="A239" s="55">
        <v>38</v>
      </c>
      <c r="B239" s="64" t="s">
        <v>115</v>
      </c>
      <c r="C239" s="64" t="s">
        <v>237</v>
      </c>
      <c r="D239" s="65" t="s">
        <v>293</v>
      </c>
      <c r="E239" s="65">
        <v>2002</v>
      </c>
      <c r="F239" s="64">
        <v>363</v>
      </c>
      <c r="G239" s="66">
        <v>9.3356481481481471E-2</v>
      </c>
      <c r="H239" s="66">
        <v>3.7499999999999999E-2</v>
      </c>
      <c r="I239" s="68">
        <f t="shared" ref="I239:I242" si="7">G239-H239</f>
        <v>5.5856481481481472E-2</v>
      </c>
      <c r="J239" s="84">
        <v>1</v>
      </c>
      <c r="K239" s="85">
        <v>39</v>
      </c>
      <c r="L239" s="87"/>
      <c r="M239" s="81"/>
    </row>
    <row r="240" spans="1:13" ht="15.75">
      <c r="A240" s="55">
        <v>39</v>
      </c>
      <c r="B240" s="69" t="s">
        <v>244</v>
      </c>
      <c r="C240" s="69" t="s">
        <v>218</v>
      </c>
      <c r="D240" s="65" t="s">
        <v>293</v>
      </c>
      <c r="E240" s="141">
        <v>2002</v>
      </c>
      <c r="F240" s="69">
        <v>365</v>
      </c>
      <c r="G240" s="66">
        <v>7.3414351851851856E-2</v>
      </c>
      <c r="H240" s="66">
        <v>4.2361111111111106E-2</v>
      </c>
      <c r="I240" s="68">
        <f t="shared" si="7"/>
        <v>3.1053240740740749E-2</v>
      </c>
      <c r="J240" s="83">
        <v>5</v>
      </c>
      <c r="K240" s="85">
        <v>31</v>
      </c>
      <c r="L240" s="87"/>
      <c r="M240" s="81"/>
    </row>
    <row r="241" spans="1:13" ht="15.75">
      <c r="A241" s="55">
        <v>40</v>
      </c>
      <c r="B241" s="69" t="s">
        <v>193</v>
      </c>
      <c r="C241" s="64" t="s">
        <v>282</v>
      </c>
      <c r="D241" s="72" t="s">
        <v>293</v>
      </c>
      <c r="E241" s="139">
        <v>2002</v>
      </c>
      <c r="F241" s="69">
        <v>341</v>
      </c>
      <c r="G241" s="66">
        <v>8.0127314814814818E-2</v>
      </c>
      <c r="H241" s="66">
        <v>4.0972222222222222E-2</v>
      </c>
      <c r="I241" s="68">
        <f t="shared" si="7"/>
        <v>3.9155092592592596E-2</v>
      </c>
      <c r="J241" s="83">
        <v>6</v>
      </c>
      <c r="K241" s="85">
        <v>40</v>
      </c>
      <c r="L241" s="22">
        <v>71</v>
      </c>
      <c r="M241" s="81"/>
    </row>
    <row r="242" spans="1:13" ht="15.75">
      <c r="A242" s="55">
        <v>41</v>
      </c>
      <c r="B242" s="69" t="s">
        <v>30</v>
      </c>
      <c r="C242" s="64" t="s">
        <v>23</v>
      </c>
      <c r="D242" s="72" t="s">
        <v>293</v>
      </c>
      <c r="E242" s="139">
        <v>2002</v>
      </c>
      <c r="F242" s="69">
        <v>435</v>
      </c>
      <c r="G242" s="66">
        <v>7.9085648148148155E-2</v>
      </c>
      <c r="H242" s="67">
        <v>2.8472222222222801E-2</v>
      </c>
      <c r="I242" s="68">
        <f t="shared" si="7"/>
        <v>5.0613425925925354E-2</v>
      </c>
      <c r="J242" s="83">
        <v>6</v>
      </c>
      <c r="K242" s="85">
        <v>37</v>
      </c>
      <c r="L242" s="22">
        <v>70</v>
      </c>
      <c r="M242" s="81"/>
    </row>
    <row r="243" spans="1:13">
      <c r="A243" s="1"/>
      <c r="B243" s="1"/>
      <c r="F243" s="1"/>
      <c r="G243" s="1"/>
      <c r="H243" s="1"/>
      <c r="I243" s="1"/>
      <c r="J243" s="1"/>
    </row>
    <row r="244" spans="1:13">
      <c r="A244" s="136" t="s">
        <v>324</v>
      </c>
      <c r="B244" s="136"/>
      <c r="F244" s="1"/>
      <c r="G244" s="1"/>
      <c r="H244" s="1"/>
      <c r="I244" s="1"/>
      <c r="J244" s="1"/>
    </row>
    <row r="245" spans="1:13">
      <c r="A245" s="136" t="s">
        <v>325</v>
      </c>
      <c r="B245" s="136"/>
      <c r="F245" s="1"/>
      <c r="G245" s="1"/>
      <c r="H245" s="1"/>
      <c r="I245" s="1"/>
      <c r="J245" s="1"/>
    </row>
    <row r="246" spans="1:13">
      <c r="A246" s="136" t="s">
        <v>326</v>
      </c>
      <c r="B246" s="136"/>
      <c r="F246" s="1"/>
      <c r="G246" s="1"/>
      <c r="H246" s="1"/>
      <c r="I246" s="1"/>
      <c r="J246" s="1"/>
    </row>
    <row r="247" spans="1:13">
      <c r="A247" s="136" t="s">
        <v>327</v>
      </c>
      <c r="B247" s="136"/>
      <c r="F247" s="1"/>
      <c r="G247" s="1"/>
      <c r="H247" s="1"/>
      <c r="I247" s="1"/>
      <c r="J247" s="1"/>
    </row>
    <row r="248" spans="1:13">
      <c r="A248" s="1"/>
      <c r="B248" s="1"/>
      <c r="F248" s="1"/>
      <c r="G248" s="1"/>
      <c r="H248" s="1"/>
      <c r="I248" s="1"/>
      <c r="J248" s="1"/>
    </row>
    <row r="249" spans="1:13" ht="15.75">
      <c r="A249" s="7" t="s">
        <v>7</v>
      </c>
      <c r="B249" s="7"/>
      <c r="C249" s="9"/>
      <c r="D249" s="10" t="s">
        <v>270</v>
      </c>
      <c r="E249" s="143"/>
      <c r="F249" s="1"/>
      <c r="G249" s="1"/>
      <c r="H249" s="1"/>
      <c r="I249" s="1"/>
      <c r="J249" s="1"/>
    </row>
    <row r="250" spans="1:13" ht="15.75">
      <c r="A250" s="1"/>
      <c r="B250" s="1"/>
      <c r="E250" s="143"/>
      <c r="F250" s="1"/>
      <c r="G250" s="1"/>
      <c r="H250" s="1"/>
      <c r="I250" s="1"/>
      <c r="J250" s="1"/>
    </row>
    <row r="251" spans="1:13" ht="15.75">
      <c r="A251" s="6" t="s">
        <v>8</v>
      </c>
      <c r="B251" s="6"/>
      <c r="C251" s="9"/>
      <c r="D251" s="10" t="s">
        <v>9</v>
      </c>
      <c r="E251" s="143"/>
      <c r="F251" s="1"/>
      <c r="G251" s="1"/>
      <c r="H251" s="1"/>
      <c r="I251" s="1"/>
      <c r="J251" s="1"/>
    </row>
    <row r="252" spans="1:13">
      <c r="A252" s="1"/>
      <c r="B252" s="1"/>
      <c r="F252" s="1"/>
      <c r="G252" s="1"/>
      <c r="H252" s="1"/>
      <c r="I252" s="1"/>
      <c r="J252" s="1"/>
    </row>
    <row r="253" spans="1:13" ht="16.5">
      <c r="A253" s="51" t="s">
        <v>14</v>
      </c>
      <c r="B253" s="51"/>
      <c r="C253" s="125"/>
      <c r="F253" s="1"/>
      <c r="G253" s="1"/>
      <c r="H253" s="1"/>
      <c r="I253" s="1"/>
      <c r="J253" s="1"/>
    </row>
    <row r="254" spans="1:13" ht="16.5">
      <c r="A254" s="125" t="s">
        <v>328</v>
      </c>
      <c r="B254" s="125"/>
      <c r="C254" s="125"/>
      <c r="F254" s="1"/>
      <c r="G254" s="1"/>
      <c r="H254" s="1"/>
      <c r="I254" s="1"/>
      <c r="J254" s="1"/>
    </row>
    <row r="255" spans="1:13" ht="16.5">
      <c r="A255" s="125" t="s">
        <v>91</v>
      </c>
      <c r="B255" s="125"/>
      <c r="C255" s="126"/>
      <c r="F255" s="1"/>
      <c r="G255" s="1"/>
      <c r="H255" s="1"/>
      <c r="I255" s="1"/>
      <c r="J255" s="1"/>
    </row>
    <row r="257" spans="1:13" ht="18.75" customHeight="1">
      <c r="A257" s="23" t="s">
        <v>15</v>
      </c>
      <c r="B257" s="24" t="s">
        <v>17</v>
      </c>
      <c r="C257" s="24" t="s">
        <v>1</v>
      </c>
      <c r="D257" s="24" t="s">
        <v>0</v>
      </c>
      <c r="E257" s="138" t="s">
        <v>18</v>
      </c>
      <c r="F257" s="25" t="s">
        <v>2</v>
      </c>
      <c r="G257" s="25" t="s">
        <v>19</v>
      </c>
      <c r="H257" s="25" t="s">
        <v>3</v>
      </c>
      <c r="I257" s="25" t="s">
        <v>4</v>
      </c>
      <c r="J257" s="26" t="s">
        <v>20</v>
      </c>
      <c r="K257" s="26" t="s">
        <v>21</v>
      </c>
      <c r="L257" s="26" t="s">
        <v>22</v>
      </c>
      <c r="M257" s="117" t="s">
        <v>16</v>
      </c>
    </row>
    <row r="258" spans="1:13" ht="15.75">
      <c r="A258" s="55">
        <v>1</v>
      </c>
      <c r="B258" s="69" t="s">
        <v>55</v>
      </c>
      <c r="C258" s="69" t="s">
        <v>54</v>
      </c>
      <c r="D258" s="65" t="s">
        <v>296</v>
      </c>
      <c r="E258" s="65">
        <v>2002</v>
      </c>
      <c r="F258" s="69">
        <v>32</v>
      </c>
      <c r="G258" s="67">
        <v>2.2592592592592591E-2</v>
      </c>
      <c r="H258" s="67">
        <v>9.02777777777777E-3</v>
      </c>
      <c r="I258" s="73">
        <f t="shared" ref="I258:I275" si="8">G258-H258</f>
        <v>1.3564814814814821E-2</v>
      </c>
      <c r="J258" s="80"/>
      <c r="K258" s="85">
        <v>1</v>
      </c>
      <c r="L258" s="54">
        <v>100</v>
      </c>
      <c r="M258" s="85">
        <v>3</v>
      </c>
    </row>
    <row r="259" spans="1:13" ht="15.75">
      <c r="A259" s="55">
        <v>2</v>
      </c>
      <c r="B259" s="69" t="s">
        <v>143</v>
      </c>
      <c r="C259" s="64" t="s">
        <v>136</v>
      </c>
      <c r="D259" s="65" t="s">
        <v>296</v>
      </c>
      <c r="E259" s="65">
        <v>2002</v>
      </c>
      <c r="F259" s="69">
        <v>459</v>
      </c>
      <c r="G259" s="67">
        <v>2.1770833333333336E-2</v>
      </c>
      <c r="H259" s="67">
        <v>6.9444444444444397E-3</v>
      </c>
      <c r="I259" s="73">
        <f t="shared" si="8"/>
        <v>1.4826388888888896E-2</v>
      </c>
      <c r="J259" s="80"/>
      <c r="K259" s="85">
        <v>2</v>
      </c>
      <c r="L259" s="54">
        <v>97</v>
      </c>
      <c r="M259" s="85" t="s">
        <v>310</v>
      </c>
    </row>
    <row r="260" spans="1:13" ht="15.75">
      <c r="A260" s="53">
        <v>3</v>
      </c>
      <c r="B260" s="64" t="s">
        <v>44</v>
      </c>
      <c r="C260" s="64" t="s">
        <v>198</v>
      </c>
      <c r="D260" s="65" t="s">
        <v>310</v>
      </c>
      <c r="E260" s="65">
        <v>2001</v>
      </c>
      <c r="F260" s="64">
        <v>107</v>
      </c>
      <c r="G260" s="70">
        <v>2.2337962962962962E-2</v>
      </c>
      <c r="H260" s="146">
        <v>6.2500000000000003E-3</v>
      </c>
      <c r="I260" s="94">
        <f t="shared" si="8"/>
        <v>1.6087962962962964E-2</v>
      </c>
      <c r="J260" s="80"/>
      <c r="K260" s="147">
        <v>3</v>
      </c>
      <c r="L260" s="119">
        <v>94</v>
      </c>
      <c r="M260" s="85" t="s">
        <v>310</v>
      </c>
    </row>
    <row r="261" spans="1:13" ht="15.75">
      <c r="A261" s="55">
        <v>4</v>
      </c>
      <c r="B261" s="69" t="s">
        <v>58</v>
      </c>
      <c r="C261" s="69" t="s">
        <v>212</v>
      </c>
      <c r="D261" s="65" t="s">
        <v>293</v>
      </c>
      <c r="E261" s="141">
        <v>2002</v>
      </c>
      <c r="F261" s="69">
        <v>400</v>
      </c>
      <c r="G261" s="67">
        <v>2.3912037037037034E-2</v>
      </c>
      <c r="H261" s="67">
        <v>7.63888888888888E-3</v>
      </c>
      <c r="I261" s="73">
        <f t="shared" si="8"/>
        <v>1.6273148148148155E-2</v>
      </c>
      <c r="J261" s="80"/>
      <c r="K261" s="85">
        <v>4</v>
      </c>
      <c r="L261" s="54"/>
      <c r="M261" s="85" t="s">
        <v>310</v>
      </c>
    </row>
    <row r="262" spans="1:13" ht="15.75">
      <c r="A262" s="55">
        <v>5</v>
      </c>
      <c r="B262" s="69" t="s">
        <v>56</v>
      </c>
      <c r="C262" s="69" t="s">
        <v>54</v>
      </c>
      <c r="D262" s="65" t="s">
        <v>296</v>
      </c>
      <c r="E262" s="65">
        <v>2002</v>
      </c>
      <c r="F262" s="69">
        <v>34</v>
      </c>
      <c r="G262" s="67">
        <v>2.2627314814814819E-2</v>
      </c>
      <c r="H262" s="70">
        <v>5.5555555555555497E-3</v>
      </c>
      <c r="I262" s="73">
        <f t="shared" si="8"/>
        <v>1.7071759259259269E-2</v>
      </c>
      <c r="J262" s="80"/>
      <c r="K262" s="85">
        <v>5</v>
      </c>
      <c r="L262" s="54">
        <v>91</v>
      </c>
      <c r="M262" s="85" t="s">
        <v>310</v>
      </c>
    </row>
    <row r="263" spans="1:13" ht="15.75">
      <c r="A263" s="53">
        <v>6</v>
      </c>
      <c r="B263" s="69" t="s">
        <v>46</v>
      </c>
      <c r="C263" s="69" t="s">
        <v>206</v>
      </c>
      <c r="D263" s="65" t="s">
        <v>293</v>
      </c>
      <c r="E263" s="141">
        <v>2001</v>
      </c>
      <c r="F263" s="69">
        <v>614</v>
      </c>
      <c r="G263" s="67">
        <v>2.8333333333333332E-2</v>
      </c>
      <c r="H263" s="67">
        <v>1.0416666666666701E-2</v>
      </c>
      <c r="I263" s="73">
        <f t="shared" si="8"/>
        <v>1.7916666666666629E-2</v>
      </c>
      <c r="J263" s="80"/>
      <c r="K263" s="85">
        <v>6</v>
      </c>
      <c r="L263" s="54">
        <v>89</v>
      </c>
      <c r="M263" s="85"/>
    </row>
    <row r="264" spans="1:13" ht="15.75">
      <c r="A264" s="55">
        <v>7</v>
      </c>
      <c r="B264" s="69" t="s">
        <v>228</v>
      </c>
      <c r="C264" s="69" t="s">
        <v>218</v>
      </c>
      <c r="D264" s="65" t="s">
        <v>293</v>
      </c>
      <c r="E264" s="141">
        <v>2002</v>
      </c>
      <c r="F264" s="69">
        <v>348</v>
      </c>
      <c r="G264" s="67">
        <v>2.8333333333333332E-2</v>
      </c>
      <c r="H264" s="67">
        <v>9.7222222222222206E-3</v>
      </c>
      <c r="I264" s="73">
        <f t="shared" si="8"/>
        <v>1.8611111111111113E-2</v>
      </c>
      <c r="J264" s="80"/>
      <c r="K264" s="85">
        <v>7</v>
      </c>
      <c r="L264" s="54"/>
      <c r="M264" s="85"/>
    </row>
    <row r="265" spans="1:13" ht="15.75">
      <c r="A265" s="55">
        <v>8</v>
      </c>
      <c r="B265" s="69" t="s">
        <v>184</v>
      </c>
      <c r="C265" s="64" t="s">
        <v>282</v>
      </c>
      <c r="D265" s="65" t="s">
        <v>293</v>
      </c>
      <c r="E265" s="65">
        <v>2001</v>
      </c>
      <c r="F265" s="69">
        <v>318</v>
      </c>
      <c r="G265" s="67">
        <v>2.2430555555555554E-2</v>
      </c>
      <c r="H265" s="70">
        <v>2.7777777777777701E-3</v>
      </c>
      <c r="I265" s="73">
        <f t="shared" si="8"/>
        <v>1.9652777777777783E-2</v>
      </c>
      <c r="J265" s="80"/>
      <c r="K265" s="85">
        <v>8</v>
      </c>
      <c r="L265" s="54">
        <v>87</v>
      </c>
      <c r="M265" s="85"/>
    </row>
    <row r="266" spans="1:13" ht="15.75">
      <c r="A266" s="53">
        <v>9</v>
      </c>
      <c r="B266" s="69" t="s">
        <v>226</v>
      </c>
      <c r="C266" s="69" t="s">
        <v>218</v>
      </c>
      <c r="D266" s="65" t="s">
        <v>293</v>
      </c>
      <c r="E266" s="141">
        <v>2001</v>
      </c>
      <c r="F266" s="69">
        <v>342</v>
      </c>
      <c r="G266" s="67">
        <v>2.3368055555555555E-2</v>
      </c>
      <c r="H266" s="67">
        <v>6.9444444444444447E-4</v>
      </c>
      <c r="I266" s="73">
        <f t="shared" si="8"/>
        <v>2.267361111111111E-2</v>
      </c>
      <c r="J266" s="80"/>
      <c r="K266" s="85">
        <v>9</v>
      </c>
      <c r="L266" s="54"/>
      <c r="M266" s="85"/>
    </row>
    <row r="267" spans="1:13" ht="15.75">
      <c r="A267" s="55">
        <v>10</v>
      </c>
      <c r="B267" s="69" t="s">
        <v>128</v>
      </c>
      <c r="C267" s="64" t="s">
        <v>120</v>
      </c>
      <c r="D267" s="65" t="s">
        <v>310</v>
      </c>
      <c r="E267" s="141">
        <v>2002</v>
      </c>
      <c r="F267" s="77">
        <v>670</v>
      </c>
      <c r="G267" s="67">
        <v>3.7974537037037036E-2</v>
      </c>
      <c r="H267" s="67">
        <v>1.3194444444444399E-2</v>
      </c>
      <c r="I267" s="73">
        <f t="shared" si="8"/>
        <v>2.4780092592592638E-2</v>
      </c>
      <c r="J267" s="80"/>
      <c r="K267" s="85">
        <v>11</v>
      </c>
      <c r="L267" s="54">
        <v>85</v>
      </c>
      <c r="M267" s="85"/>
    </row>
    <row r="268" spans="1:13" ht="15.75">
      <c r="A268" s="55">
        <v>11</v>
      </c>
      <c r="B268" s="69" t="s">
        <v>179</v>
      </c>
      <c r="C268" s="64" t="s">
        <v>23</v>
      </c>
      <c r="D268" s="65" t="s">
        <v>293</v>
      </c>
      <c r="E268" s="141">
        <v>2002</v>
      </c>
      <c r="F268" s="69">
        <v>422</v>
      </c>
      <c r="G268" s="67">
        <v>3.123842592592593E-2</v>
      </c>
      <c r="H268" s="70">
        <v>4.8611111111111103E-3</v>
      </c>
      <c r="I268" s="73">
        <f t="shared" si="8"/>
        <v>2.6377314814814819E-2</v>
      </c>
      <c r="J268" s="80"/>
      <c r="K268" s="85">
        <v>12</v>
      </c>
      <c r="L268" s="54">
        <v>83</v>
      </c>
      <c r="M268" s="85"/>
    </row>
    <row r="269" spans="1:13" ht="15.75">
      <c r="A269" s="53">
        <v>12</v>
      </c>
      <c r="B269" s="64" t="s">
        <v>248</v>
      </c>
      <c r="C269" s="64" t="s">
        <v>249</v>
      </c>
      <c r="D269" s="65" t="s">
        <v>293</v>
      </c>
      <c r="E269" s="141">
        <v>2002</v>
      </c>
      <c r="F269" s="69">
        <v>455</v>
      </c>
      <c r="G269" s="67">
        <v>3.2488425925925928E-2</v>
      </c>
      <c r="H269" s="70">
        <v>4.1666666666666597E-3</v>
      </c>
      <c r="I269" s="73">
        <f t="shared" si="8"/>
        <v>2.8321759259259269E-2</v>
      </c>
      <c r="J269" s="80"/>
      <c r="K269" s="85">
        <v>13</v>
      </c>
      <c r="L269" s="54"/>
      <c r="M269" s="85"/>
    </row>
    <row r="270" spans="1:13" ht="15.75">
      <c r="A270" s="55">
        <v>13</v>
      </c>
      <c r="B270" s="69" t="s">
        <v>127</v>
      </c>
      <c r="C270" s="64" t="s">
        <v>120</v>
      </c>
      <c r="D270" s="65" t="s">
        <v>310</v>
      </c>
      <c r="E270" s="65">
        <v>2001</v>
      </c>
      <c r="F270" s="77">
        <v>659</v>
      </c>
      <c r="G270" s="66">
        <v>3.8379629629629632E-2</v>
      </c>
      <c r="H270" s="67">
        <v>8.3333333333333297E-3</v>
      </c>
      <c r="I270" s="68">
        <f t="shared" si="8"/>
        <v>3.00462962962963E-2</v>
      </c>
      <c r="J270" s="80"/>
      <c r="K270" s="85">
        <v>14</v>
      </c>
      <c r="L270" s="54">
        <v>81</v>
      </c>
      <c r="M270" s="81"/>
    </row>
    <row r="271" spans="1:13" ht="15.75">
      <c r="A271" s="55">
        <v>14</v>
      </c>
      <c r="B271" s="64" t="s">
        <v>111</v>
      </c>
      <c r="C271" s="64" t="s">
        <v>237</v>
      </c>
      <c r="D271" s="72" t="s">
        <v>293</v>
      </c>
      <c r="E271" s="139">
        <v>2002</v>
      </c>
      <c r="F271" s="64">
        <v>398</v>
      </c>
      <c r="G271" s="66">
        <v>5.185185185185185E-2</v>
      </c>
      <c r="H271" s="70">
        <v>1.38888888888888E-2</v>
      </c>
      <c r="I271" s="68">
        <f t="shared" si="8"/>
        <v>3.7962962962963052E-2</v>
      </c>
      <c r="J271" s="80"/>
      <c r="K271" s="85">
        <v>15</v>
      </c>
      <c r="L271" s="54"/>
      <c r="M271" s="81"/>
    </row>
    <row r="272" spans="1:13" ht="15.75">
      <c r="A272" s="53">
        <v>15</v>
      </c>
      <c r="B272" s="64" t="s">
        <v>146</v>
      </c>
      <c r="C272" s="64" t="s">
        <v>136</v>
      </c>
      <c r="D272" s="65" t="s">
        <v>310</v>
      </c>
      <c r="E272" s="141">
        <v>2002</v>
      </c>
      <c r="F272" s="69">
        <v>460</v>
      </c>
      <c r="G272" s="66">
        <v>5.4537037037037044E-2</v>
      </c>
      <c r="H272" s="67">
        <v>1.4583333333333301E-2</v>
      </c>
      <c r="I272" s="68">
        <f t="shared" si="8"/>
        <v>3.9953703703703741E-2</v>
      </c>
      <c r="J272" s="80"/>
      <c r="K272" s="85">
        <v>16</v>
      </c>
      <c r="L272" s="22">
        <v>80</v>
      </c>
      <c r="M272" s="81"/>
    </row>
    <row r="273" spans="1:13" ht="15.75">
      <c r="A273" s="55">
        <v>16</v>
      </c>
      <c r="B273" s="64" t="s">
        <v>123</v>
      </c>
      <c r="C273" s="64" t="s">
        <v>120</v>
      </c>
      <c r="D273" s="72" t="s">
        <v>293</v>
      </c>
      <c r="E273" s="139">
        <v>2002</v>
      </c>
      <c r="F273" s="64">
        <v>649</v>
      </c>
      <c r="G273" s="66">
        <v>5.1863425925925931E-2</v>
      </c>
      <c r="H273" s="70">
        <v>3.4722222222222199E-3</v>
      </c>
      <c r="I273" s="68">
        <f t="shared" si="8"/>
        <v>4.8391203703703714E-2</v>
      </c>
      <c r="J273" s="80">
        <v>1</v>
      </c>
      <c r="K273" s="85">
        <v>17</v>
      </c>
      <c r="L273" s="22">
        <v>79</v>
      </c>
      <c r="M273" s="81"/>
    </row>
    <row r="274" spans="1:13" ht="15.75">
      <c r="A274" s="55">
        <v>17</v>
      </c>
      <c r="B274" s="69" t="s">
        <v>195</v>
      </c>
      <c r="C274" s="64" t="s">
        <v>282</v>
      </c>
      <c r="D274" s="65" t="s">
        <v>293</v>
      </c>
      <c r="E274" s="141">
        <v>2001</v>
      </c>
      <c r="F274" s="69">
        <v>332</v>
      </c>
      <c r="G274" s="66">
        <v>6.0925925925925932E-2</v>
      </c>
      <c r="H274" s="67">
        <v>1.1111111111111099E-2</v>
      </c>
      <c r="I274" s="68">
        <f t="shared" si="8"/>
        <v>4.9814814814814833E-2</v>
      </c>
      <c r="J274" s="80">
        <v>1</v>
      </c>
      <c r="K274" s="85">
        <v>18</v>
      </c>
      <c r="L274" s="22">
        <v>78</v>
      </c>
      <c r="M274" s="81"/>
    </row>
    <row r="275" spans="1:13" ht="15.75">
      <c r="A275" s="53">
        <v>18</v>
      </c>
      <c r="B275" s="64" t="s">
        <v>110</v>
      </c>
      <c r="C275" s="64" t="s">
        <v>237</v>
      </c>
      <c r="D275" s="72" t="s">
        <v>293</v>
      </c>
      <c r="E275" s="139">
        <v>2002</v>
      </c>
      <c r="F275" s="64">
        <v>397</v>
      </c>
      <c r="G275" s="66">
        <v>4.9236111111111112E-2</v>
      </c>
      <c r="H275" s="67">
        <v>1.18055555555555E-2</v>
      </c>
      <c r="I275" s="68">
        <f t="shared" si="8"/>
        <v>3.7430555555555613E-2</v>
      </c>
      <c r="J275" s="80">
        <v>4</v>
      </c>
      <c r="K275" s="85">
        <v>19</v>
      </c>
      <c r="L275" s="54"/>
      <c r="M275" s="85"/>
    </row>
    <row r="276" spans="1:13" ht="15.75">
      <c r="A276" s="103"/>
      <c r="B276" s="112"/>
      <c r="C276" s="112"/>
      <c r="D276" s="134"/>
      <c r="E276" s="144"/>
      <c r="F276" s="112"/>
      <c r="G276" s="113"/>
      <c r="H276" s="98"/>
      <c r="I276" s="114"/>
      <c r="J276" s="105"/>
      <c r="K276" s="106"/>
      <c r="L276" s="107"/>
      <c r="M276" s="106"/>
    </row>
    <row r="277" spans="1:13" ht="15.75">
      <c r="A277" s="136" t="s">
        <v>329</v>
      </c>
      <c r="B277" s="136"/>
      <c r="F277" s="112"/>
      <c r="G277" s="113"/>
      <c r="H277" s="98"/>
      <c r="I277" s="114"/>
      <c r="J277" s="105"/>
      <c r="K277" s="106"/>
      <c r="L277" s="107"/>
      <c r="M277" s="106"/>
    </row>
    <row r="278" spans="1:13" ht="15.75">
      <c r="A278" s="136" t="s">
        <v>330</v>
      </c>
      <c r="B278" s="136"/>
      <c r="F278" s="112"/>
      <c r="G278" s="113"/>
      <c r="H278" s="98"/>
      <c r="I278" s="114"/>
      <c r="J278" s="105"/>
      <c r="K278" s="106"/>
      <c r="L278" s="107"/>
      <c r="M278" s="106"/>
    </row>
    <row r="279" spans="1:13" ht="15.75">
      <c r="A279" s="136" t="s">
        <v>331</v>
      </c>
      <c r="B279" s="136"/>
      <c r="F279" s="112"/>
      <c r="G279" s="113"/>
      <c r="H279" s="98"/>
      <c r="I279" s="114"/>
      <c r="J279" s="105"/>
      <c r="K279" s="106"/>
      <c r="L279" s="107"/>
      <c r="M279" s="106"/>
    </row>
    <row r="280" spans="1:13" ht="15.75">
      <c r="A280" s="136" t="s">
        <v>332</v>
      </c>
      <c r="B280" s="136"/>
      <c r="F280" s="112"/>
      <c r="G280" s="113"/>
      <c r="H280" s="98"/>
      <c r="I280" s="114"/>
      <c r="J280" s="105"/>
      <c r="K280" s="106"/>
      <c r="L280" s="107"/>
      <c r="M280" s="106"/>
    </row>
    <row r="281" spans="1:13" ht="15.75">
      <c r="A281" s="1"/>
      <c r="B281" s="1"/>
      <c r="F281" s="112"/>
      <c r="G281" s="113"/>
      <c r="H281" s="98"/>
      <c r="I281" s="114"/>
      <c r="J281" s="105"/>
      <c r="K281" s="106"/>
      <c r="L281" s="107"/>
      <c r="M281" s="106"/>
    </row>
    <row r="282" spans="1:13" ht="15.75">
      <c r="A282" s="7" t="s">
        <v>7</v>
      </c>
      <c r="B282" s="7"/>
      <c r="C282" s="9"/>
      <c r="D282" s="10" t="s">
        <v>270</v>
      </c>
      <c r="E282" s="143"/>
      <c r="F282" s="112"/>
      <c r="G282" s="113"/>
      <c r="H282" s="98"/>
      <c r="I282" s="114"/>
      <c r="J282" s="105"/>
      <c r="K282" s="106"/>
      <c r="L282" s="107"/>
      <c r="M282" s="106"/>
    </row>
    <row r="283" spans="1:13" ht="15.75">
      <c r="A283" s="1"/>
      <c r="B283" s="1"/>
      <c r="E283" s="143"/>
      <c r="F283" s="112"/>
      <c r="G283" s="113"/>
      <c r="H283" s="98"/>
      <c r="I283" s="114"/>
      <c r="J283" s="105"/>
      <c r="K283" s="106"/>
      <c r="L283" s="107"/>
      <c r="M283" s="106"/>
    </row>
    <row r="284" spans="1:13" ht="15.75">
      <c r="A284" s="6" t="s">
        <v>8</v>
      </c>
      <c r="B284" s="6"/>
      <c r="C284" s="9"/>
      <c r="D284" s="10" t="s">
        <v>9</v>
      </c>
      <c r="E284" s="143"/>
      <c r="F284" s="112"/>
      <c r="G284" s="113"/>
      <c r="H284" s="98"/>
      <c r="I284" s="114"/>
      <c r="J284" s="105"/>
      <c r="K284" s="106"/>
      <c r="L284" s="107"/>
      <c r="M284" s="106"/>
    </row>
    <row r="285" spans="1:13" ht="15.75">
      <c r="A285" s="103"/>
      <c r="B285" s="112"/>
      <c r="C285" s="112"/>
      <c r="D285" s="134"/>
      <c r="E285" s="144"/>
      <c r="F285" s="112"/>
      <c r="G285" s="113"/>
      <c r="H285" s="98"/>
      <c r="I285" s="114"/>
      <c r="J285" s="105"/>
      <c r="K285" s="106"/>
      <c r="L285" s="107"/>
      <c r="M285" s="106"/>
    </row>
    <row r="286" spans="1:13" ht="16.5">
      <c r="A286" s="51" t="s">
        <v>271</v>
      </c>
      <c r="B286" s="51"/>
      <c r="C286" s="166"/>
      <c r="D286" s="134"/>
      <c r="E286" s="144"/>
      <c r="F286" s="112"/>
      <c r="G286" s="113"/>
      <c r="H286" s="98"/>
      <c r="I286" s="114"/>
      <c r="J286" s="105"/>
      <c r="K286" s="106"/>
      <c r="L286" s="107"/>
      <c r="M286" s="106"/>
    </row>
    <row r="287" spans="1:13" ht="16.5">
      <c r="A287" s="125" t="s">
        <v>328</v>
      </c>
      <c r="B287" s="125"/>
      <c r="C287" s="125"/>
      <c r="D287" s="134"/>
      <c r="E287" s="144"/>
      <c r="F287" s="112"/>
      <c r="G287" s="113"/>
      <c r="H287" s="98"/>
      <c r="I287" s="114"/>
      <c r="J287" s="105"/>
      <c r="K287" s="106"/>
      <c r="L287" s="107"/>
      <c r="M287" s="106"/>
    </row>
    <row r="288" spans="1:13" ht="16.5">
      <c r="A288" s="125" t="s">
        <v>91</v>
      </c>
      <c r="B288" s="125"/>
      <c r="C288" s="126"/>
      <c r="D288" s="134"/>
      <c r="E288" s="144"/>
      <c r="F288" s="112"/>
      <c r="G288" s="113"/>
      <c r="H288" s="98"/>
      <c r="I288" s="114"/>
      <c r="J288" s="105"/>
      <c r="K288" s="106"/>
      <c r="L288" s="107"/>
      <c r="M288" s="106"/>
    </row>
    <row r="289" spans="1:13" ht="15.75">
      <c r="A289" s="103"/>
      <c r="B289" s="112"/>
      <c r="C289" s="112"/>
      <c r="D289" s="134"/>
      <c r="E289" s="144"/>
      <c r="F289" s="112"/>
      <c r="G289" s="113"/>
      <c r="H289" s="98"/>
      <c r="I289" s="114"/>
      <c r="J289" s="105"/>
      <c r="K289" s="106"/>
      <c r="L289" s="107"/>
      <c r="M289" s="106"/>
    </row>
    <row r="290" spans="1:13">
      <c r="A290" s="23" t="s">
        <v>15</v>
      </c>
      <c r="B290" s="24" t="s">
        <v>17</v>
      </c>
      <c r="C290" s="24" t="s">
        <v>1</v>
      </c>
      <c r="D290" s="24" t="s">
        <v>0</v>
      </c>
      <c r="E290" s="138" t="s">
        <v>18</v>
      </c>
      <c r="F290" s="25" t="s">
        <v>2</v>
      </c>
      <c r="G290" s="25" t="s">
        <v>19</v>
      </c>
      <c r="H290" s="25" t="s">
        <v>3</v>
      </c>
      <c r="I290" s="25" t="s">
        <v>4</v>
      </c>
      <c r="J290" s="26" t="s">
        <v>20</v>
      </c>
      <c r="K290" s="26" t="s">
        <v>21</v>
      </c>
      <c r="L290" s="26" t="s">
        <v>22</v>
      </c>
      <c r="M290" s="117" t="s">
        <v>16</v>
      </c>
    </row>
    <row r="291" spans="1:13" ht="15.75">
      <c r="A291" s="55">
        <v>1</v>
      </c>
      <c r="B291" s="69" t="s">
        <v>60</v>
      </c>
      <c r="C291" s="69" t="s">
        <v>54</v>
      </c>
      <c r="D291" s="65" t="s">
        <v>296</v>
      </c>
      <c r="E291" s="141">
        <v>2003</v>
      </c>
      <c r="F291" s="69">
        <v>48</v>
      </c>
      <c r="G291" s="67">
        <v>3.9305555555555559E-2</v>
      </c>
      <c r="H291" s="67">
        <v>2.77777777777783E-2</v>
      </c>
      <c r="I291" s="73">
        <f t="shared" ref="I291:I314" si="9">G291-H291</f>
        <v>1.1527777777777259E-2</v>
      </c>
      <c r="J291" s="80"/>
      <c r="K291" s="85">
        <v>1</v>
      </c>
      <c r="L291" s="54">
        <v>100</v>
      </c>
      <c r="M291" s="85">
        <v>3</v>
      </c>
    </row>
    <row r="292" spans="1:13" ht="15.75">
      <c r="A292" s="55">
        <v>2</v>
      </c>
      <c r="B292" s="69" t="s">
        <v>243</v>
      </c>
      <c r="C292" s="69" t="s">
        <v>212</v>
      </c>
      <c r="D292" s="65" t="s">
        <v>310</v>
      </c>
      <c r="E292" s="65">
        <v>2004</v>
      </c>
      <c r="F292" s="69">
        <v>321</v>
      </c>
      <c r="G292" s="67">
        <v>4.3449074074074077E-2</v>
      </c>
      <c r="H292" s="67">
        <v>2.8472222222222801E-2</v>
      </c>
      <c r="I292" s="73">
        <f t="shared" si="9"/>
        <v>1.4976851851851276E-2</v>
      </c>
      <c r="J292" s="80"/>
      <c r="K292" s="85">
        <v>2</v>
      </c>
      <c r="L292" s="54"/>
      <c r="M292" s="85"/>
    </row>
    <row r="293" spans="1:13" ht="15.75">
      <c r="A293" s="55">
        <v>3</v>
      </c>
      <c r="B293" s="69" t="s">
        <v>242</v>
      </c>
      <c r="C293" s="69" t="s">
        <v>212</v>
      </c>
      <c r="D293" s="65" t="s">
        <v>293</v>
      </c>
      <c r="E293" s="65">
        <v>2004</v>
      </c>
      <c r="F293" s="69">
        <v>324</v>
      </c>
      <c r="G293" s="67">
        <v>3.7835648148148153E-2</v>
      </c>
      <c r="H293" s="67">
        <v>2.2222222222222199E-2</v>
      </c>
      <c r="I293" s="73">
        <f t="shared" si="9"/>
        <v>1.5613425925925954E-2</v>
      </c>
      <c r="J293" s="80"/>
      <c r="K293" s="85">
        <v>3</v>
      </c>
      <c r="L293" s="54"/>
      <c r="M293" s="85"/>
    </row>
    <row r="294" spans="1:13" ht="15.75">
      <c r="A294" s="55">
        <v>4</v>
      </c>
      <c r="B294" s="69" t="s">
        <v>50</v>
      </c>
      <c r="C294" s="69" t="s">
        <v>212</v>
      </c>
      <c r="D294" s="65" t="s">
        <v>310</v>
      </c>
      <c r="E294" s="65">
        <v>2004</v>
      </c>
      <c r="F294" s="69">
        <v>322</v>
      </c>
      <c r="G294" s="67">
        <v>3.2546296296296295E-2</v>
      </c>
      <c r="H294" s="67">
        <v>1.6666666666666601E-2</v>
      </c>
      <c r="I294" s="73">
        <f t="shared" si="9"/>
        <v>1.5879629629629695E-2</v>
      </c>
      <c r="J294" s="80"/>
      <c r="K294" s="85">
        <v>4</v>
      </c>
      <c r="L294" s="54"/>
      <c r="M294" s="85"/>
    </row>
    <row r="295" spans="1:13" ht="15.75">
      <c r="A295" s="55">
        <v>5</v>
      </c>
      <c r="B295" s="69" t="s">
        <v>51</v>
      </c>
      <c r="C295" s="69" t="s">
        <v>54</v>
      </c>
      <c r="D295" s="65" t="s">
        <v>310</v>
      </c>
      <c r="E295" s="65">
        <v>2003</v>
      </c>
      <c r="F295" s="69">
        <v>49</v>
      </c>
      <c r="G295" s="67">
        <v>3.6747685185185182E-2</v>
      </c>
      <c r="H295" s="67">
        <v>2.0833333333333301E-2</v>
      </c>
      <c r="I295" s="73">
        <f t="shared" si="9"/>
        <v>1.5914351851851881E-2</v>
      </c>
      <c r="J295" s="80"/>
      <c r="K295" s="85">
        <v>5</v>
      </c>
      <c r="L295" s="54">
        <v>97</v>
      </c>
      <c r="M295" s="85"/>
    </row>
    <row r="296" spans="1:13" ht="15.75">
      <c r="A296" s="55">
        <v>6</v>
      </c>
      <c r="B296" s="64" t="s">
        <v>102</v>
      </c>
      <c r="C296" s="64" t="s">
        <v>97</v>
      </c>
      <c r="D296" s="72" t="s">
        <v>310</v>
      </c>
      <c r="E296" s="139">
        <v>2005</v>
      </c>
      <c r="F296" s="64">
        <v>379</v>
      </c>
      <c r="G296" s="67">
        <v>3.2395833333333332E-2</v>
      </c>
      <c r="H296" s="67">
        <v>1.59722222222222E-2</v>
      </c>
      <c r="I296" s="73">
        <f t="shared" si="9"/>
        <v>1.6423611111111132E-2</v>
      </c>
      <c r="J296" s="80"/>
      <c r="K296" s="85">
        <v>6</v>
      </c>
      <c r="L296" s="54"/>
      <c r="M296" s="85"/>
    </row>
    <row r="297" spans="1:13" ht="15.75">
      <c r="A297" s="55">
        <v>7</v>
      </c>
      <c r="B297" s="64" t="s">
        <v>155</v>
      </c>
      <c r="C297" s="64" t="s">
        <v>149</v>
      </c>
      <c r="D297" s="72" t="s">
        <v>310</v>
      </c>
      <c r="E297" s="139">
        <v>2003</v>
      </c>
      <c r="F297" s="64">
        <v>567</v>
      </c>
      <c r="G297" s="67">
        <v>5.1249999999999997E-2</v>
      </c>
      <c r="H297" s="67">
        <v>3.3333333333333298E-2</v>
      </c>
      <c r="I297" s="73">
        <f t="shared" si="9"/>
        <v>1.7916666666666699E-2</v>
      </c>
      <c r="J297" s="80"/>
      <c r="K297" s="85">
        <v>7</v>
      </c>
      <c r="L297" s="54"/>
      <c r="M297" s="85"/>
    </row>
    <row r="298" spans="1:13" ht="15.75">
      <c r="A298" s="55">
        <v>8</v>
      </c>
      <c r="B298" s="69" t="s">
        <v>203</v>
      </c>
      <c r="C298" s="64" t="s">
        <v>198</v>
      </c>
      <c r="D298" s="65" t="s">
        <v>293</v>
      </c>
      <c r="E298" s="65">
        <v>2003</v>
      </c>
      <c r="F298" s="69">
        <v>138</v>
      </c>
      <c r="G298" s="67">
        <v>4.4398148148148152E-2</v>
      </c>
      <c r="H298" s="67">
        <v>2.6388888888889302E-2</v>
      </c>
      <c r="I298" s="73">
        <f t="shared" si="9"/>
        <v>1.800925925925885E-2</v>
      </c>
      <c r="J298" s="80"/>
      <c r="K298" s="85">
        <v>8</v>
      </c>
      <c r="L298" s="54">
        <v>94</v>
      </c>
      <c r="M298" s="85"/>
    </row>
    <row r="299" spans="1:13" ht="15.75">
      <c r="A299" s="55">
        <v>9</v>
      </c>
      <c r="B299" s="64" t="s">
        <v>135</v>
      </c>
      <c r="C299" s="64" t="s">
        <v>136</v>
      </c>
      <c r="D299" s="65" t="s">
        <v>310</v>
      </c>
      <c r="E299" s="65">
        <v>2005</v>
      </c>
      <c r="F299" s="69">
        <v>465</v>
      </c>
      <c r="G299" s="67">
        <v>3.8229166666666668E-2</v>
      </c>
      <c r="H299" s="67">
        <v>2.01388888888888E-2</v>
      </c>
      <c r="I299" s="73">
        <f t="shared" si="9"/>
        <v>1.8090277777777868E-2</v>
      </c>
      <c r="J299" s="80"/>
      <c r="K299" s="85">
        <v>9</v>
      </c>
      <c r="L299" s="54">
        <v>91</v>
      </c>
      <c r="M299" s="85"/>
    </row>
    <row r="300" spans="1:13" ht="15.75">
      <c r="A300" s="55">
        <v>10</v>
      </c>
      <c r="B300" s="69" t="s">
        <v>34</v>
      </c>
      <c r="C300" s="64" t="s">
        <v>198</v>
      </c>
      <c r="D300" s="65" t="s">
        <v>293</v>
      </c>
      <c r="E300" s="141">
        <v>2003</v>
      </c>
      <c r="F300" s="69">
        <v>119</v>
      </c>
      <c r="G300" s="67">
        <v>3.802083333333333E-2</v>
      </c>
      <c r="H300" s="67">
        <v>1.8055555555555498E-2</v>
      </c>
      <c r="I300" s="73">
        <f t="shared" si="9"/>
        <v>1.9965277777777832E-2</v>
      </c>
      <c r="J300" s="80"/>
      <c r="K300" s="85">
        <v>10</v>
      </c>
      <c r="L300" s="54">
        <v>89</v>
      </c>
      <c r="M300" s="85"/>
    </row>
    <row r="301" spans="1:13" ht="15.75">
      <c r="A301" s="55">
        <v>11</v>
      </c>
      <c r="B301" s="64" t="s">
        <v>116</v>
      </c>
      <c r="C301" s="64" t="s">
        <v>97</v>
      </c>
      <c r="D301" s="72" t="s">
        <v>310</v>
      </c>
      <c r="E301" s="139">
        <v>2005</v>
      </c>
      <c r="F301" s="64">
        <v>380</v>
      </c>
      <c r="G301" s="67">
        <v>4.6469907407407411E-2</v>
      </c>
      <c r="H301" s="67">
        <v>2.50000000000003E-2</v>
      </c>
      <c r="I301" s="73">
        <f t="shared" si="9"/>
        <v>2.1469907407407111E-2</v>
      </c>
      <c r="J301" s="80"/>
      <c r="K301" s="85">
        <v>11</v>
      </c>
      <c r="L301" s="54"/>
      <c r="M301" s="85"/>
    </row>
    <row r="302" spans="1:13" ht="15.75">
      <c r="A302" s="55">
        <v>12</v>
      </c>
      <c r="B302" s="69" t="s">
        <v>36</v>
      </c>
      <c r="C302" s="64" t="s">
        <v>198</v>
      </c>
      <c r="D302" s="65" t="s">
        <v>293</v>
      </c>
      <c r="E302" s="141">
        <v>2003</v>
      </c>
      <c r="F302" s="69">
        <v>115</v>
      </c>
      <c r="G302" s="67">
        <v>5.0243055555555555E-2</v>
      </c>
      <c r="H302" s="67">
        <v>2.3611111111111301E-2</v>
      </c>
      <c r="I302" s="73">
        <f t="shared" si="9"/>
        <v>2.6631944444444253E-2</v>
      </c>
      <c r="J302" s="80"/>
      <c r="K302" s="85">
        <v>12</v>
      </c>
      <c r="L302" s="54">
        <v>87</v>
      </c>
      <c r="M302" s="85"/>
    </row>
    <row r="303" spans="1:13" ht="15.75">
      <c r="A303" s="55">
        <v>13</v>
      </c>
      <c r="B303" s="69" t="s">
        <v>52</v>
      </c>
      <c r="C303" s="69" t="s">
        <v>218</v>
      </c>
      <c r="D303" s="65" t="s">
        <v>293</v>
      </c>
      <c r="E303" s="65">
        <v>2005</v>
      </c>
      <c r="F303" s="69">
        <v>369</v>
      </c>
      <c r="G303" s="66">
        <v>6.0787037037037035E-2</v>
      </c>
      <c r="H303" s="66">
        <v>3.2638888888888891E-2</v>
      </c>
      <c r="I303" s="68">
        <f t="shared" si="9"/>
        <v>2.8148148148148144E-2</v>
      </c>
      <c r="J303" s="80"/>
      <c r="K303" s="85">
        <v>13</v>
      </c>
      <c r="L303" s="22"/>
      <c r="M303" s="81"/>
    </row>
    <row r="304" spans="1:13" ht="15.75">
      <c r="A304" s="55">
        <v>14</v>
      </c>
      <c r="B304" s="69" t="s">
        <v>205</v>
      </c>
      <c r="C304" s="64" t="s">
        <v>202</v>
      </c>
      <c r="D304" s="72" t="s">
        <v>293</v>
      </c>
      <c r="E304" s="139">
        <v>2004</v>
      </c>
      <c r="F304" s="69">
        <v>171</v>
      </c>
      <c r="G304" s="66">
        <v>6.100694444444444E-2</v>
      </c>
      <c r="H304" s="78">
        <v>3.1944444444444449E-2</v>
      </c>
      <c r="I304" s="68">
        <f t="shared" si="9"/>
        <v>2.9062499999999991E-2</v>
      </c>
      <c r="J304" s="80"/>
      <c r="K304" s="85">
        <v>14</v>
      </c>
      <c r="L304" s="22"/>
      <c r="M304" s="81"/>
    </row>
    <row r="305" spans="1:13" ht="15.75">
      <c r="A305" s="55">
        <v>15</v>
      </c>
      <c r="B305" s="64" t="s">
        <v>147</v>
      </c>
      <c r="C305" s="64" t="s">
        <v>246</v>
      </c>
      <c r="D305" s="72" t="s">
        <v>293</v>
      </c>
      <c r="E305" s="139">
        <v>2005</v>
      </c>
      <c r="F305" s="64">
        <v>550</v>
      </c>
      <c r="G305" s="66">
        <v>6.0069444444444446E-2</v>
      </c>
      <c r="H305" s="67">
        <v>2.9166666666667299E-2</v>
      </c>
      <c r="I305" s="68">
        <f t="shared" si="9"/>
        <v>3.0902777777777148E-2</v>
      </c>
      <c r="J305" s="80"/>
      <c r="K305" s="85">
        <v>15</v>
      </c>
      <c r="L305" s="22">
        <v>85</v>
      </c>
      <c r="M305" s="81"/>
    </row>
    <row r="306" spans="1:13" ht="15.75">
      <c r="A306" s="55">
        <v>16</v>
      </c>
      <c r="B306" s="69" t="s">
        <v>181</v>
      </c>
      <c r="C306" s="64" t="s">
        <v>23</v>
      </c>
      <c r="D306" s="65" t="s">
        <v>293</v>
      </c>
      <c r="E306" s="141">
        <v>2004</v>
      </c>
      <c r="F306" s="69">
        <v>431</v>
      </c>
      <c r="G306" s="66">
        <v>5.5231481481481486E-2</v>
      </c>
      <c r="H306" s="67">
        <v>2.4305555555555799E-2</v>
      </c>
      <c r="I306" s="68">
        <f t="shared" si="9"/>
        <v>3.0925925925925687E-2</v>
      </c>
      <c r="J306" s="80"/>
      <c r="K306" s="85">
        <v>16</v>
      </c>
      <c r="L306" s="22">
        <v>83</v>
      </c>
      <c r="M306" s="81"/>
    </row>
    <row r="307" spans="1:13" ht="15.75">
      <c r="A307" s="55">
        <v>17</v>
      </c>
      <c r="B307" s="69" t="s">
        <v>204</v>
      </c>
      <c r="C307" s="64" t="s">
        <v>202</v>
      </c>
      <c r="D307" s="65" t="s">
        <v>293</v>
      </c>
      <c r="E307" s="65">
        <v>2003</v>
      </c>
      <c r="F307" s="69">
        <v>139</v>
      </c>
      <c r="G307" s="66">
        <v>6.0937499999999999E-2</v>
      </c>
      <c r="H307" s="67">
        <v>2.98611111111118E-2</v>
      </c>
      <c r="I307" s="68">
        <f t="shared" si="9"/>
        <v>3.1076388888888199E-2</v>
      </c>
      <c r="J307" s="80"/>
      <c r="K307" s="85">
        <v>17</v>
      </c>
      <c r="L307" s="22"/>
      <c r="M307" s="81"/>
    </row>
    <row r="308" spans="1:13" ht="15.75">
      <c r="A308" s="55">
        <v>18</v>
      </c>
      <c r="B308" s="69" t="s">
        <v>174</v>
      </c>
      <c r="C308" s="64" t="s">
        <v>167</v>
      </c>
      <c r="D308" s="65" t="s">
        <v>293</v>
      </c>
      <c r="E308" s="65">
        <v>2003</v>
      </c>
      <c r="F308" s="77">
        <v>446</v>
      </c>
      <c r="G308" s="66">
        <v>6.1956018518518514E-2</v>
      </c>
      <c r="H308" s="67">
        <v>2.29166666666668E-2</v>
      </c>
      <c r="I308" s="68">
        <f t="shared" si="9"/>
        <v>3.9039351851851714E-2</v>
      </c>
      <c r="J308" s="80"/>
      <c r="K308" s="85">
        <v>18</v>
      </c>
      <c r="L308" s="22"/>
      <c r="M308" s="81"/>
    </row>
    <row r="309" spans="1:13" ht="15.75">
      <c r="A309" s="55">
        <v>19</v>
      </c>
      <c r="B309" s="64" t="s">
        <v>175</v>
      </c>
      <c r="C309" s="64" t="s">
        <v>167</v>
      </c>
      <c r="D309" s="65" t="s">
        <v>293</v>
      </c>
      <c r="E309" s="65">
        <v>2003</v>
      </c>
      <c r="F309" s="64">
        <v>447</v>
      </c>
      <c r="G309" s="66">
        <v>5.8368055555555555E-2</v>
      </c>
      <c r="H309" s="67">
        <v>1.7361111111111101E-2</v>
      </c>
      <c r="I309" s="68">
        <f t="shared" si="9"/>
        <v>4.1006944444444457E-2</v>
      </c>
      <c r="J309" s="80"/>
      <c r="K309" s="85">
        <v>19</v>
      </c>
      <c r="L309" s="22"/>
      <c r="M309" s="81"/>
    </row>
    <row r="310" spans="1:13" ht="15.75">
      <c r="A310" s="55">
        <v>20</v>
      </c>
      <c r="B310" s="69" t="s">
        <v>126</v>
      </c>
      <c r="C310" s="64" t="s">
        <v>120</v>
      </c>
      <c r="D310" s="65" t="s">
        <v>293</v>
      </c>
      <c r="E310" s="65">
        <v>2005</v>
      </c>
      <c r="F310" s="77">
        <v>406</v>
      </c>
      <c r="G310" s="66">
        <v>6.8148148148148138E-2</v>
      </c>
      <c r="H310" s="67">
        <v>2.7083333333333799E-2</v>
      </c>
      <c r="I310" s="68">
        <f t="shared" si="9"/>
        <v>4.1064814814814339E-2</v>
      </c>
      <c r="J310" s="80"/>
      <c r="K310" s="85">
        <v>20</v>
      </c>
      <c r="L310" s="22">
        <v>81</v>
      </c>
      <c r="M310" s="81"/>
    </row>
    <row r="311" spans="1:13" ht="15.75">
      <c r="A311" s="55">
        <v>21</v>
      </c>
      <c r="B311" s="69" t="s">
        <v>125</v>
      </c>
      <c r="C311" s="64" t="s">
        <v>120</v>
      </c>
      <c r="D311" s="65" t="s">
        <v>293</v>
      </c>
      <c r="E311" s="141">
        <v>2004</v>
      </c>
      <c r="F311" s="77">
        <v>405</v>
      </c>
      <c r="G311" s="66">
        <v>6.8194444444444446E-2</v>
      </c>
      <c r="H311" s="67">
        <v>2.1527777777777701E-2</v>
      </c>
      <c r="I311" s="68">
        <f t="shared" si="9"/>
        <v>4.6666666666666745E-2</v>
      </c>
      <c r="J311" s="80"/>
      <c r="K311" s="85">
        <v>21</v>
      </c>
      <c r="L311" s="22">
        <v>80</v>
      </c>
      <c r="M311" s="81"/>
    </row>
    <row r="312" spans="1:13" ht="15.75">
      <c r="A312" s="55">
        <v>22</v>
      </c>
      <c r="B312" s="64" t="s">
        <v>148</v>
      </c>
      <c r="C312" s="64" t="s">
        <v>149</v>
      </c>
      <c r="D312" s="65" t="s">
        <v>293</v>
      </c>
      <c r="E312" s="65">
        <v>2007</v>
      </c>
      <c r="F312" s="64">
        <v>560</v>
      </c>
      <c r="G312" s="66">
        <v>8.7175925925925934E-2</v>
      </c>
      <c r="H312" s="66">
        <v>3.125E-2</v>
      </c>
      <c r="I312" s="68">
        <f t="shared" si="9"/>
        <v>5.5925925925925934E-2</v>
      </c>
      <c r="J312" s="80">
        <v>2</v>
      </c>
      <c r="K312" s="85">
        <v>22</v>
      </c>
      <c r="L312" s="22"/>
      <c r="M312" s="81"/>
    </row>
    <row r="313" spans="1:13" ht="15.75">
      <c r="A313" s="55">
        <v>23</v>
      </c>
      <c r="B313" s="69" t="s">
        <v>229</v>
      </c>
      <c r="C313" s="69" t="s">
        <v>218</v>
      </c>
      <c r="D313" s="65" t="s">
        <v>293</v>
      </c>
      <c r="E313" s="65">
        <v>2005</v>
      </c>
      <c r="F313" s="69">
        <v>370</v>
      </c>
      <c r="G313" s="66">
        <v>9.3449074074074087E-2</v>
      </c>
      <c r="H313" s="67">
        <v>2.77777777777783E-2</v>
      </c>
      <c r="I313" s="68">
        <f t="shared" si="9"/>
        <v>6.5671296296295784E-2</v>
      </c>
      <c r="J313" s="80">
        <v>2</v>
      </c>
      <c r="K313" s="85">
        <v>23</v>
      </c>
      <c r="L313" s="22"/>
      <c r="M313" s="81"/>
    </row>
    <row r="314" spans="1:13" ht="16.5" customHeight="1">
      <c r="A314" s="55">
        <v>24</v>
      </c>
      <c r="B314" s="69" t="s">
        <v>178</v>
      </c>
      <c r="C314" s="64" t="s">
        <v>23</v>
      </c>
      <c r="D314" s="65" t="s">
        <v>293</v>
      </c>
      <c r="E314" s="141">
        <v>2004</v>
      </c>
      <c r="F314" s="69">
        <v>430</v>
      </c>
      <c r="G314" s="66">
        <v>8.4502314814814808E-2</v>
      </c>
      <c r="H314" s="67">
        <v>1.8749999999999999E-2</v>
      </c>
      <c r="I314" s="68">
        <f t="shared" si="9"/>
        <v>6.5752314814814805E-2</v>
      </c>
      <c r="J314" s="80">
        <v>3</v>
      </c>
      <c r="K314" s="85">
        <v>24</v>
      </c>
      <c r="L314" s="22">
        <v>79</v>
      </c>
      <c r="M314" s="81"/>
    </row>
    <row r="315" spans="1:13" ht="15.75">
      <c r="A315" s="55">
        <v>25</v>
      </c>
      <c r="B315" s="64" t="s">
        <v>106</v>
      </c>
      <c r="C315" s="64" t="s">
        <v>237</v>
      </c>
      <c r="D315" s="65" t="s">
        <v>310</v>
      </c>
      <c r="E315" s="141">
        <v>2004</v>
      </c>
      <c r="F315" s="64">
        <v>13</v>
      </c>
      <c r="G315" s="66">
        <v>7.435185185185185E-2</v>
      </c>
      <c r="H315" s="67">
        <v>3.0555555555555555E-2</v>
      </c>
      <c r="I315" s="68">
        <f>G315-H315</f>
        <v>4.3796296296296292E-2</v>
      </c>
      <c r="J315" s="80">
        <v>4</v>
      </c>
      <c r="K315" s="85">
        <v>25</v>
      </c>
      <c r="L315" s="22"/>
      <c r="M315" s="81"/>
    </row>
    <row r="316" spans="1:13" ht="15.75">
      <c r="A316" s="55">
        <v>26</v>
      </c>
      <c r="B316" s="64" t="s">
        <v>119</v>
      </c>
      <c r="C316" s="64" t="s">
        <v>237</v>
      </c>
      <c r="D316" s="65" t="s">
        <v>293</v>
      </c>
      <c r="E316" s="141">
        <v>2003</v>
      </c>
      <c r="F316" s="64">
        <v>135</v>
      </c>
      <c r="G316" s="66">
        <v>7.435185185185185E-2</v>
      </c>
      <c r="H316" s="67">
        <v>1.94444444444444E-2</v>
      </c>
      <c r="I316" s="68">
        <f>G316-H316</f>
        <v>5.4907407407407446E-2</v>
      </c>
      <c r="J316" s="80">
        <v>4</v>
      </c>
      <c r="K316" s="85">
        <v>26</v>
      </c>
      <c r="L316" s="22"/>
      <c r="M316" s="81"/>
    </row>
    <row r="317" spans="1:13">
      <c r="A317" s="1"/>
      <c r="B317" s="1"/>
      <c r="F317" s="1"/>
      <c r="G317" s="1"/>
      <c r="H317" s="1"/>
      <c r="I317" s="1"/>
      <c r="J317" s="1"/>
    </row>
    <row r="318" spans="1:13">
      <c r="A318" s="136" t="s">
        <v>333</v>
      </c>
      <c r="B318" s="136"/>
      <c r="F318" s="1"/>
      <c r="G318" s="1"/>
      <c r="H318" s="1"/>
      <c r="I318" s="1"/>
      <c r="J318" s="1"/>
    </row>
    <row r="319" spans="1:13">
      <c r="A319" s="136" t="s">
        <v>334</v>
      </c>
      <c r="B319" s="136"/>
      <c r="F319" s="1"/>
      <c r="G319" s="1"/>
      <c r="H319" s="1"/>
      <c r="I319" s="1"/>
      <c r="J319" s="1"/>
    </row>
    <row r="320" spans="1:13">
      <c r="A320" s="136" t="s">
        <v>335</v>
      </c>
      <c r="B320" s="136"/>
      <c r="F320" s="1"/>
      <c r="G320" s="1"/>
      <c r="H320" s="1"/>
      <c r="I320" s="1"/>
      <c r="J320" s="1"/>
    </row>
    <row r="321" spans="1:13">
      <c r="A321" s="136" t="s">
        <v>336</v>
      </c>
      <c r="B321" s="136"/>
      <c r="F321" s="1"/>
      <c r="G321" s="1"/>
      <c r="H321" s="1"/>
      <c r="I321" s="1"/>
      <c r="J321" s="1"/>
    </row>
    <row r="322" spans="1:13">
      <c r="A322" s="1"/>
      <c r="B322" s="1"/>
      <c r="F322" s="1"/>
      <c r="G322" s="1"/>
      <c r="H322" s="1"/>
      <c r="I322" s="1"/>
      <c r="J322" s="1"/>
    </row>
    <row r="323" spans="1:13" ht="15.75">
      <c r="A323" s="7" t="s">
        <v>7</v>
      </c>
      <c r="B323" s="7"/>
      <c r="C323" s="9"/>
      <c r="D323" s="10" t="s">
        <v>270</v>
      </c>
      <c r="E323" s="143"/>
      <c r="F323" s="1"/>
      <c r="G323" s="1"/>
      <c r="H323" s="1"/>
      <c r="I323" s="1"/>
      <c r="J323" s="1"/>
    </row>
    <row r="324" spans="1:13" ht="15.75">
      <c r="A324" s="1"/>
      <c r="B324" s="1"/>
      <c r="E324" s="143"/>
      <c r="F324" s="1"/>
      <c r="G324" s="1"/>
      <c r="H324" s="1"/>
      <c r="I324" s="1"/>
      <c r="J324" s="1"/>
    </row>
    <row r="325" spans="1:13" ht="15.75">
      <c r="A325" s="6" t="s">
        <v>8</v>
      </c>
      <c r="B325" s="6"/>
      <c r="C325" s="9"/>
      <c r="D325" s="10" t="s">
        <v>9</v>
      </c>
      <c r="E325" s="143"/>
      <c r="F325" s="1"/>
      <c r="G325" s="1"/>
      <c r="H325" s="1"/>
      <c r="I325" s="1"/>
      <c r="J325" s="1"/>
    </row>
    <row r="326" spans="1:13">
      <c r="A326" s="1"/>
      <c r="B326" s="1"/>
      <c r="F326" s="1"/>
      <c r="G326" s="1"/>
      <c r="H326" s="1"/>
      <c r="I326" s="1"/>
      <c r="J326" s="1"/>
    </row>
    <row r="327" spans="1:13" ht="16.5">
      <c r="A327" s="51" t="s">
        <v>272</v>
      </c>
      <c r="B327" s="51"/>
      <c r="C327" s="125"/>
      <c r="F327" s="1"/>
      <c r="G327" s="1"/>
      <c r="H327" s="1"/>
      <c r="I327" s="1"/>
      <c r="J327" s="1"/>
    </row>
    <row r="328" spans="1:13" ht="16.5">
      <c r="A328" s="125" t="s">
        <v>337</v>
      </c>
      <c r="B328" s="125"/>
      <c r="C328" s="125"/>
      <c r="F328" s="1"/>
      <c r="G328" s="1"/>
      <c r="H328" s="1"/>
      <c r="I328" s="1"/>
      <c r="J328" s="1"/>
    </row>
    <row r="329" spans="1:13" ht="16.5">
      <c r="A329" s="125" t="s">
        <v>91</v>
      </c>
      <c r="B329" s="125"/>
      <c r="C329" s="126"/>
      <c r="F329" s="1"/>
      <c r="G329" s="1"/>
      <c r="H329" s="1"/>
      <c r="I329" s="1"/>
      <c r="J329" s="1"/>
    </row>
    <row r="330" spans="1:13" ht="16.5">
      <c r="C330" s="51"/>
      <c r="D330" s="10"/>
      <c r="E330" s="12"/>
      <c r="F330" s="30"/>
      <c r="G330" s="12"/>
      <c r="H330" s="12"/>
      <c r="I330" s="12"/>
    </row>
    <row r="331" spans="1:13" ht="16.5" hidden="1">
      <c r="A331" s="51" t="s">
        <v>95</v>
      </c>
      <c r="B331" s="51"/>
      <c r="C331" s="51"/>
      <c r="D331" s="10"/>
      <c r="E331" s="12"/>
      <c r="F331" s="30"/>
      <c r="G331" s="12"/>
      <c r="H331" s="12"/>
      <c r="I331" s="12"/>
    </row>
    <row r="332" spans="1:13" ht="16.5" hidden="1">
      <c r="A332" s="51" t="s">
        <v>91</v>
      </c>
      <c r="B332" s="51"/>
      <c r="C332" s="52"/>
      <c r="D332" s="10"/>
      <c r="E332" s="12"/>
      <c r="F332" s="30"/>
      <c r="G332" s="12"/>
      <c r="H332" s="12"/>
      <c r="I332" s="12"/>
    </row>
    <row r="333" spans="1:13">
      <c r="A333" s="23" t="s">
        <v>15</v>
      </c>
      <c r="B333" s="24" t="s">
        <v>17</v>
      </c>
      <c r="C333" s="24" t="s">
        <v>1</v>
      </c>
      <c r="D333" s="24" t="s">
        <v>0</v>
      </c>
      <c r="E333" s="138" t="s">
        <v>18</v>
      </c>
      <c r="F333" s="25" t="s">
        <v>2</v>
      </c>
      <c r="G333" s="25" t="s">
        <v>19</v>
      </c>
      <c r="H333" s="25" t="s">
        <v>3</v>
      </c>
      <c r="I333" s="25" t="s">
        <v>4</v>
      </c>
      <c r="J333" s="26" t="s">
        <v>20</v>
      </c>
      <c r="K333" s="26" t="s">
        <v>21</v>
      </c>
      <c r="L333" s="26" t="s">
        <v>22</v>
      </c>
      <c r="M333" s="117" t="s">
        <v>16</v>
      </c>
    </row>
    <row r="334" spans="1:13" ht="15.75">
      <c r="A334" s="55">
        <v>1</v>
      </c>
      <c r="B334" s="69" t="s">
        <v>57</v>
      </c>
      <c r="C334" s="69" t="s">
        <v>54</v>
      </c>
      <c r="D334" s="65" t="s">
        <v>296</v>
      </c>
      <c r="E334" s="141">
        <v>2003</v>
      </c>
      <c r="F334" s="69">
        <v>30</v>
      </c>
      <c r="G334" s="67">
        <v>1.9212962962962963E-2</v>
      </c>
      <c r="H334" s="67">
        <v>8.3333333333333297E-3</v>
      </c>
      <c r="I334" s="73">
        <f t="shared" ref="I334:I356" si="10">G334-H334</f>
        <v>1.0879629629629633E-2</v>
      </c>
      <c r="J334" s="80"/>
      <c r="K334" s="85">
        <v>1</v>
      </c>
      <c r="L334" s="54">
        <v>100</v>
      </c>
      <c r="M334" s="85">
        <v>3</v>
      </c>
    </row>
    <row r="335" spans="1:13" ht="15.75">
      <c r="A335" s="55">
        <v>2</v>
      </c>
      <c r="B335" s="69" t="s">
        <v>42</v>
      </c>
      <c r="C335" s="64" t="s">
        <v>198</v>
      </c>
      <c r="D335" s="65" t="s">
        <v>310</v>
      </c>
      <c r="E335" s="141">
        <v>2003</v>
      </c>
      <c r="F335" s="69">
        <v>100</v>
      </c>
      <c r="G335" s="67">
        <v>2.5775462962962962E-2</v>
      </c>
      <c r="H335" s="67">
        <v>1.1111111111111099E-2</v>
      </c>
      <c r="I335" s="73">
        <f t="shared" si="10"/>
        <v>1.4664351851851862E-2</v>
      </c>
      <c r="J335" s="80"/>
      <c r="K335" s="85">
        <v>2</v>
      </c>
      <c r="L335" s="54">
        <v>97</v>
      </c>
      <c r="M335" s="85"/>
    </row>
    <row r="336" spans="1:13" ht="15.75">
      <c r="A336" s="55">
        <v>3</v>
      </c>
      <c r="B336" s="69" t="s">
        <v>113</v>
      </c>
      <c r="C336" s="64" t="s">
        <v>97</v>
      </c>
      <c r="D336" s="65" t="s">
        <v>310</v>
      </c>
      <c r="E336" s="65">
        <v>2004</v>
      </c>
      <c r="F336" s="69">
        <v>374</v>
      </c>
      <c r="G336" s="67">
        <v>2.1527777777777781E-2</v>
      </c>
      <c r="H336" s="70">
        <v>5.5555555555555497E-3</v>
      </c>
      <c r="I336" s="73">
        <f t="shared" si="10"/>
        <v>1.5972222222222231E-2</v>
      </c>
      <c r="J336" s="80"/>
      <c r="K336" s="85">
        <v>3</v>
      </c>
      <c r="L336" s="54"/>
      <c r="M336" s="85"/>
    </row>
    <row r="337" spans="1:13" ht="15.75">
      <c r="A337" s="55">
        <v>4</v>
      </c>
      <c r="B337" s="69" t="s">
        <v>48</v>
      </c>
      <c r="C337" s="69" t="s">
        <v>212</v>
      </c>
      <c r="D337" s="65" t="s">
        <v>296</v>
      </c>
      <c r="E337" s="141">
        <v>2005</v>
      </c>
      <c r="F337" s="69">
        <v>399</v>
      </c>
      <c r="G337" s="67">
        <v>2.855324074074074E-2</v>
      </c>
      <c r="H337" s="67">
        <v>1.18055555555555E-2</v>
      </c>
      <c r="I337" s="73">
        <f t="shared" si="10"/>
        <v>1.674768518518524E-2</v>
      </c>
      <c r="J337" s="80"/>
      <c r="K337" s="85">
        <v>4</v>
      </c>
      <c r="L337" s="54"/>
      <c r="M337" s="85"/>
    </row>
    <row r="338" spans="1:13" ht="15.75">
      <c r="A338" s="55">
        <v>5</v>
      </c>
      <c r="B338" s="69" t="s">
        <v>338</v>
      </c>
      <c r="C338" s="69" t="s">
        <v>218</v>
      </c>
      <c r="D338" s="65" t="s">
        <v>293</v>
      </c>
      <c r="E338" s="141">
        <v>2004</v>
      </c>
      <c r="F338" s="69">
        <v>334</v>
      </c>
      <c r="G338" s="67">
        <v>2.9166666666666664E-2</v>
      </c>
      <c r="H338" s="67">
        <v>6.9444444444444397E-3</v>
      </c>
      <c r="I338" s="73">
        <f t="shared" si="10"/>
        <v>2.2222222222222223E-2</v>
      </c>
      <c r="J338" s="80"/>
      <c r="K338" s="85">
        <v>5</v>
      </c>
      <c r="L338" s="54"/>
      <c r="M338" s="85"/>
    </row>
    <row r="339" spans="1:13" ht="15.75">
      <c r="A339" s="55">
        <v>6</v>
      </c>
      <c r="B339" s="69" t="s">
        <v>49</v>
      </c>
      <c r="C339" s="69" t="s">
        <v>212</v>
      </c>
      <c r="D339" s="65" t="s">
        <v>310</v>
      </c>
      <c r="E339" s="65">
        <v>2003</v>
      </c>
      <c r="F339" s="69">
        <v>310</v>
      </c>
      <c r="G339" s="67">
        <v>2.9270833333333333E-2</v>
      </c>
      <c r="H339" s="70">
        <v>6.2500000000000003E-3</v>
      </c>
      <c r="I339" s="73">
        <f t="shared" si="10"/>
        <v>2.3020833333333331E-2</v>
      </c>
      <c r="J339" s="80"/>
      <c r="K339" s="85">
        <v>6</v>
      </c>
      <c r="L339" s="54"/>
      <c r="M339" s="85"/>
    </row>
    <row r="340" spans="1:13" ht="15.75">
      <c r="A340" s="55">
        <v>7</v>
      </c>
      <c r="B340" s="69" t="s">
        <v>189</v>
      </c>
      <c r="C340" s="64" t="s">
        <v>282</v>
      </c>
      <c r="D340" s="65" t="s">
        <v>293</v>
      </c>
      <c r="E340" s="141">
        <v>2004</v>
      </c>
      <c r="F340" s="69">
        <v>307</v>
      </c>
      <c r="G340" s="67">
        <v>2.9699074074074072E-2</v>
      </c>
      <c r="H340" s="70">
        <v>4.1666666666666597E-3</v>
      </c>
      <c r="I340" s="73">
        <f t="shared" si="10"/>
        <v>2.5532407407407413E-2</v>
      </c>
      <c r="J340" s="80"/>
      <c r="K340" s="85">
        <v>7</v>
      </c>
      <c r="L340" s="54">
        <v>94</v>
      </c>
      <c r="M340" s="85"/>
    </row>
    <row r="341" spans="1:13" ht="15.75">
      <c r="A341" s="55">
        <v>8</v>
      </c>
      <c r="B341" s="69" t="s">
        <v>209</v>
      </c>
      <c r="C341" s="69" t="s">
        <v>54</v>
      </c>
      <c r="D341" s="65" t="s">
        <v>310</v>
      </c>
      <c r="E341" s="65">
        <v>2003</v>
      </c>
      <c r="F341" s="69">
        <v>31</v>
      </c>
      <c r="G341" s="67">
        <v>2.9131944444444446E-2</v>
      </c>
      <c r="H341" s="70">
        <v>2.0833333333333298E-3</v>
      </c>
      <c r="I341" s="73">
        <f t="shared" si="10"/>
        <v>2.7048611111111117E-2</v>
      </c>
      <c r="J341" s="80"/>
      <c r="K341" s="85">
        <v>8</v>
      </c>
      <c r="L341" s="54">
        <v>91</v>
      </c>
      <c r="M341" s="85"/>
    </row>
    <row r="342" spans="1:13" ht="15" customHeight="1">
      <c r="A342" s="55">
        <v>9</v>
      </c>
      <c r="B342" s="64" t="s">
        <v>137</v>
      </c>
      <c r="C342" s="64" t="s">
        <v>136</v>
      </c>
      <c r="D342" s="65" t="s">
        <v>310</v>
      </c>
      <c r="E342" s="141">
        <v>2004</v>
      </c>
      <c r="F342" s="69">
        <v>456</v>
      </c>
      <c r="G342" s="67">
        <v>3.425925925925926E-2</v>
      </c>
      <c r="H342" s="67">
        <v>3.4722222222222199E-3</v>
      </c>
      <c r="I342" s="73">
        <f t="shared" si="10"/>
        <v>3.078703703703704E-2</v>
      </c>
      <c r="J342" s="80"/>
      <c r="K342" s="85">
        <v>9</v>
      </c>
      <c r="L342" s="54">
        <v>89</v>
      </c>
      <c r="M342" s="85"/>
    </row>
    <row r="343" spans="1:13" ht="15.75">
      <c r="A343" s="55">
        <v>10</v>
      </c>
      <c r="B343" s="69" t="s">
        <v>80</v>
      </c>
      <c r="C343" s="69" t="s">
        <v>218</v>
      </c>
      <c r="D343" s="65" t="s">
        <v>293</v>
      </c>
      <c r="E343" s="141">
        <v>2005</v>
      </c>
      <c r="F343" s="69">
        <v>329</v>
      </c>
      <c r="G343" s="67">
        <v>5.1180555555555556E-2</v>
      </c>
      <c r="H343" s="67">
        <v>1.59722222222222E-2</v>
      </c>
      <c r="I343" s="73">
        <f t="shared" si="10"/>
        <v>3.5208333333333355E-2</v>
      </c>
      <c r="J343" s="80"/>
      <c r="K343" s="85">
        <v>10</v>
      </c>
      <c r="L343" s="54"/>
      <c r="M343" s="85"/>
    </row>
    <row r="344" spans="1:13" ht="15.75">
      <c r="A344" s="55">
        <v>11</v>
      </c>
      <c r="B344" s="64" t="s">
        <v>138</v>
      </c>
      <c r="C344" s="64" t="s">
        <v>136</v>
      </c>
      <c r="D344" s="65" t="s">
        <v>310</v>
      </c>
      <c r="E344" s="65">
        <v>2003</v>
      </c>
      <c r="F344" s="69">
        <v>458</v>
      </c>
      <c r="G344" s="67">
        <v>4.4363425925925924E-2</v>
      </c>
      <c r="H344" s="67">
        <v>9.02777777777777E-3</v>
      </c>
      <c r="I344" s="73">
        <f t="shared" si="10"/>
        <v>3.5335648148148158E-2</v>
      </c>
      <c r="J344" s="80"/>
      <c r="K344" s="85">
        <v>11</v>
      </c>
      <c r="L344" s="54">
        <v>87</v>
      </c>
      <c r="M344" s="85"/>
    </row>
    <row r="345" spans="1:13" ht="15.75">
      <c r="A345" s="55">
        <v>12</v>
      </c>
      <c r="B345" s="69" t="s">
        <v>233</v>
      </c>
      <c r="C345" s="69" t="s">
        <v>234</v>
      </c>
      <c r="D345" s="71" t="s">
        <v>293</v>
      </c>
      <c r="E345" s="142">
        <v>2004</v>
      </c>
      <c r="F345" s="69">
        <v>205</v>
      </c>
      <c r="G345" s="66">
        <v>4.925925925925926E-2</v>
      </c>
      <c r="H345" s="70">
        <v>1.38888888888888E-2</v>
      </c>
      <c r="I345" s="68">
        <f t="shared" si="10"/>
        <v>3.5370370370370462E-2</v>
      </c>
      <c r="J345" s="80"/>
      <c r="K345" s="85">
        <v>12</v>
      </c>
      <c r="L345" s="22"/>
      <c r="M345" s="81"/>
    </row>
    <row r="346" spans="1:13" ht="15.75">
      <c r="A346" s="55">
        <v>13</v>
      </c>
      <c r="B346" s="69" t="s">
        <v>235</v>
      </c>
      <c r="C346" s="69" t="s">
        <v>234</v>
      </c>
      <c r="D346" s="71" t="s">
        <v>293</v>
      </c>
      <c r="E346" s="142">
        <v>2004</v>
      </c>
      <c r="F346" s="69">
        <v>208</v>
      </c>
      <c r="G346" s="66">
        <v>4.1215277777777774E-2</v>
      </c>
      <c r="H346" s="70">
        <v>4.8611111111111103E-3</v>
      </c>
      <c r="I346" s="68">
        <f t="shared" si="10"/>
        <v>3.6354166666666667E-2</v>
      </c>
      <c r="J346" s="80"/>
      <c r="K346" s="85">
        <v>13</v>
      </c>
      <c r="L346" s="22"/>
      <c r="M346" s="81"/>
    </row>
    <row r="347" spans="1:13" ht="15.75">
      <c r="A347" s="55">
        <v>14</v>
      </c>
      <c r="B347" s="64" t="s">
        <v>121</v>
      </c>
      <c r="C347" s="64" t="s">
        <v>120</v>
      </c>
      <c r="D347" s="65" t="s">
        <v>293</v>
      </c>
      <c r="E347" s="65">
        <v>2003</v>
      </c>
      <c r="F347" s="64">
        <v>625</v>
      </c>
      <c r="G347" s="66">
        <v>4.1192129629629634E-2</v>
      </c>
      <c r="H347" s="70">
        <v>1.3888888888888889E-3</v>
      </c>
      <c r="I347" s="68">
        <f t="shared" si="10"/>
        <v>3.9803240740740743E-2</v>
      </c>
      <c r="J347" s="80"/>
      <c r="K347" s="85">
        <v>14</v>
      </c>
      <c r="L347" s="22">
        <v>85</v>
      </c>
      <c r="M347" s="81"/>
    </row>
    <row r="348" spans="1:13" ht="15.75">
      <c r="A348" s="55">
        <v>15</v>
      </c>
      <c r="B348" s="69" t="s">
        <v>86</v>
      </c>
      <c r="C348" s="69" t="s">
        <v>218</v>
      </c>
      <c r="D348" s="71" t="s">
        <v>293</v>
      </c>
      <c r="E348" s="142">
        <v>2005</v>
      </c>
      <c r="F348" s="69">
        <v>331</v>
      </c>
      <c r="G348" s="66">
        <v>5.4872685185185184E-2</v>
      </c>
      <c r="H348" s="67">
        <v>1.3194444444444399E-2</v>
      </c>
      <c r="I348" s="68">
        <f t="shared" si="10"/>
        <v>4.1678240740740786E-2</v>
      </c>
      <c r="J348" s="80"/>
      <c r="K348" s="85">
        <v>15</v>
      </c>
      <c r="L348" s="22"/>
      <c r="M348" s="81"/>
    </row>
    <row r="349" spans="1:13" ht="15.75">
      <c r="A349" s="55">
        <v>16</v>
      </c>
      <c r="B349" s="69" t="s">
        <v>43</v>
      </c>
      <c r="C349" s="64" t="s">
        <v>198</v>
      </c>
      <c r="D349" s="65" t="s">
        <v>293</v>
      </c>
      <c r="E349" s="139">
        <v>2004</v>
      </c>
      <c r="F349" s="69">
        <v>104</v>
      </c>
      <c r="G349" s="66">
        <v>4.9166666666666664E-2</v>
      </c>
      <c r="H349" s="70">
        <v>2.7777777777777701E-3</v>
      </c>
      <c r="I349" s="68">
        <f t="shared" si="10"/>
        <v>4.6388888888888896E-2</v>
      </c>
      <c r="J349" s="80"/>
      <c r="K349" s="85">
        <v>16</v>
      </c>
      <c r="L349" s="22">
        <v>83</v>
      </c>
      <c r="M349" s="81"/>
    </row>
    <row r="350" spans="1:13" ht="15.75">
      <c r="A350" s="55">
        <v>17</v>
      </c>
      <c r="B350" s="64" t="s">
        <v>117</v>
      </c>
      <c r="C350" s="64" t="s">
        <v>97</v>
      </c>
      <c r="D350" s="65" t="s">
        <v>310</v>
      </c>
      <c r="E350" s="65">
        <v>2004</v>
      </c>
      <c r="F350" s="69">
        <v>375</v>
      </c>
      <c r="G350" s="66">
        <v>6.2453703703703706E-2</v>
      </c>
      <c r="H350" s="67">
        <v>1.0416666666666701E-2</v>
      </c>
      <c r="I350" s="68">
        <f t="shared" si="10"/>
        <v>5.2037037037037007E-2</v>
      </c>
      <c r="J350" s="80"/>
      <c r="K350" s="85">
        <v>17</v>
      </c>
      <c r="L350" s="22"/>
      <c r="M350" s="81"/>
    </row>
    <row r="351" spans="1:13" ht="15.75">
      <c r="A351" s="55">
        <v>18</v>
      </c>
      <c r="B351" s="69" t="s">
        <v>182</v>
      </c>
      <c r="C351" s="64" t="s">
        <v>23</v>
      </c>
      <c r="D351" s="65" t="s">
        <v>293</v>
      </c>
      <c r="E351" s="139">
        <v>2004</v>
      </c>
      <c r="F351" s="69">
        <v>420</v>
      </c>
      <c r="G351" s="66">
        <v>3.2106481481481479E-2</v>
      </c>
      <c r="H351" s="67">
        <v>6.9444444444444447E-4</v>
      </c>
      <c r="I351" s="68">
        <f t="shared" si="10"/>
        <v>3.1412037037037037E-2</v>
      </c>
      <c r="J351" s="80">
        <v>1</v>
      </c>
      <c r="K351" s="85">
        <v>18</v>
      </c>
      <c r="L351" s="22">
        <v>81</v>
      </c>
      <c r="M351" s="81"/>
    </row>
    <row r="352" spans="1:13" ht="15.75">
      <c r="A352" s="55">
        <v>19</v>
      </c>
      <c r="B352" s="69" t="s">
        <v>197</v>
      </c>
      <c r="C352" s="64" t="s">
        <v>282</v>
      </c>
      <c r="D352" s="71" t="s">
        <v>293</v>
      </c>
      <c r="E352" s="142">
        <v>2003</v>
      </c>
      <c r="F352" s="69">
        <v>315</v>
      </c>
      <c r="G352" s="66">
        <v>6.0949074074074072E-2</v>
      </c>
      <c r="H352" s="67">
        <v>1.4583333333333301E-2</v>
      </c>
      <c r="I352" s="68">
        <f t="shared" si="10"/>
        <v>4.636574074074077E-2</v>
      </c>
      <c r="J352" s="80">
        <v>1</v>
      </c>
      <c r="K352" s="85">
        <v>19</v>
      </c>
      <c r="L352" s="22">
        <v>80</v>
      </c>
      <c r="M352" s="81"/>
    </row>
    <row r="353" spans="1:13" ht="15.75">
      <c r="A353" s="55">
        <v>20</v>
      </c>
      <c r="B353" s="69" t="s">
        <v>124</v>
      </c>
      <c r="C353" s="64" t="s">
        <v>120</v>
      </c>
      <c r="D353" s="65" t="s">
        <v>293</v>
      </c>
      <c r="E353" s="139">
        <v>2004</v>
      </c>
      <c r="F353" s="77">
        <v>629</v>
      </c>
      <c r="G353" s="66">
        <v>6.3518518518518516E-2</v>
      </c>
      <c r="H353" s="67">
        <v>1.2500000000000001E-2</v>
      </c>
      <c r="I353" s="68">
        <f t="shared" si="10"/>
        <v>5.1018518518518519E-2</v>
      </c>
      <c r="J353" s="80">
        <v>1</v>
      </c>
      <c r="K353" s="85">
        <v>20</v>
      </c>
      <c r="L353" s="22">
        <v>79</v>
      </c>
      <c r="M353" s="81"/>
    </row>
    <row r="354" spans="1:13" ht="15.75">
      <c r="A354" s="55">
        <v>21</v>
      </c>
      <c r="B354" s="69" t="s">
        <v>196</v>
      </c>
      <c r="C354" s="64" t="s">
        <v>282</v>
      </c>
      <c r="D354" s="71" t="s">
        <v>293</v>
      </c>
      <c r="E354" s="142">
        <v>2003</v>
      </c>
      <c r="F354" s="69">
        <v>312</v>
      </c>
      <c r="G354" s="66">
        <v>6.0868055555555557E-2</v>
      </c>
      <c r="H354" s="67">
        <v>9.7222222222222206E-3</v>
      </c>
      <c r="I354" s="68">
        <f t="shared" si="10"/>
        <v>5.1145833333333335E-2</v>
      </c>
      <c r="J354" s="80">
        <v>1</v>
      </c>
      <c r="K354" s="85">
        <v>21</v>
      </c>
      <c r="L354" s="22">
        <v>78</v>
      </c>
      <c r="M354" s="81"/>
    </row>
    <row r="355" spans="1:13" ht="15.75">
      <c r="A355" s="55">
        <v>22</v>
      </c>
      <c r="B355" s="64" t="s">
        <v>122</v>
      </c>
      <c r="C355" s="64" t="s">
        <v>120</v>
      </c>
      <c r="D355" s="65" t="s">
        <v>293</v>
      </c>
      <c r="E355" s="139">
        <v>2004</v>
      </c>
      <c r="F355" s="64">
        <v>627</v>
      </c>
      <c r="G355" s="66">
        <v>6.3518518518518516E-2</v>
      </c>
      <c r="H355" s="67">
        <v>7.63888888888888E-3</v>
      </c>
      <c r="I355" s="68">
        <f t="shared" si="10"/>
        <v>5.5879629629629633E-2</v>
      </c>
      <c r="J355" s="80">
        <v>1</v>
      </c>
      <c r="K355" s="85">
        <v>22</v>
      </c>
      <c r="L355" s="22">
        <v>77</v>
      </c>
      <c r="M355" s="81"/>
    </row>
    <row r="356" spans="1:13" ht="15.75">
      <c r="A356" s="55">
        <v>23</v>
      </c>
      <c r="B356" s="64" t="s">
        <v>150</v>
      </c>
      <c r="C356" s="64" t="s">
        <v>149</v>
      </c>
      <c r="D356" s="71" t="s">
        <v>293</v>
      </c>
      <c r="E356" s="142">
        <v>2007</v>
      </c>
      <c r="F356" s="69">
        <v>549</v>
      </c>
      <c r="G356" s="66">
        <v>4.3981481481481483E-2</v>
      </c>
      <c r="H356" s="67">
        <v>1.6666666666666601E-2</v>
      </c>
      <c r="I356" s="68">
        <f t="shared" si="10"/>
        <v>2.7314814814814882E-2</v>
      </c>
      <c r="J356" s="80">
        <v>2</v>
      </c>
      <c r="K356" s="85">
        <v>23</v>
      </c>
      <c r="L356" s="54"/>
      <c r="M356" s="85"/>
    </row>
    <row r="358" spans="1:13">
      <c r="A358" s="136" t="s">
        <v>339</v>
      </c>
      <c r="B358" s="136"/>
    </row>
    <row r="359" spans="1:13">
      <c r="A359" s="136" t="s">
        <v>340</v>
      </c>
      <c r="B359" s="136"/>
    </row>
    <row r="360" spans="1:13">
      <c r="A360" s="136" t="s">
        <v>341</v>
      </c>
      <c r="B360" s="136"/>
    </row>
    <row r="361" spans="1:13">
      <c r="A361" s="136" t="s">
        <v>342</v>
      </c>
      <c r="B361" s="136"/>
    </row>
    <row r="363" spans="1:13">
      <c r="A363" s="7" t="s">
        <v>7</v>
      </c>
      <c r="B363" s="7"/>
      <c r="C363" s="9"/>
      <c r="D363" s="10" t="s">
        <v>270</v>
      </c>
      <c r="E363" s="13"/>
      <c r="F363" s="4"/>
      <c r="G363" s="13"/>
      <c r="H363" s="13"/>
      <c r="I363" s="13"/>
    </row>
    <row r="364" spans="1:13">
      <c r="E364" s="13"/>
      <c r="F364" s="4"/>
      <c r="G364" s="13"/>
      <c r="H364" s="13"/>
      <c r="I364" s="13"/>
    </row>
    <row r="365" spans="1:13">
      <c r="A365" s="6" t="s">
        <v>8</v>
      </c>
      <c r="B365" s="6"/>
      <c r="C365" s="9"/>
      <c r="D365" s="10" t="s">
        <v>9</v>
      </c>
    </row>
  </sheetData>
  <sortState ref="B188:J224">
    <sortCondition ref="I188:I224"/>
  </sortState>
  <mergeCells count="1">
    <mergeCell ref="A1:M1"/>
  </mergeCells>
  <pageMargins left="0" right="0" top="0" bottom="0" header="0.31496062992125984" footer="0.31496062992125984"/>
  <pageSetup paperSize="9" scale="70" orientation="portrait" verticalDpi="300" r:id="rId1"/>
  <rowBreaks count="4" manualBreakCount="4">
    <brk id="71" max="12" man="1"/>
    <brk id="163" max="12" man="1"/>
    <brk id="252" max="12" man="1"/>
    <brk id="325" max="12" man="1"/>
  </rowBreaks>
  <colBreaks count="1" manualBreakCount="1">
    <brk id="13" max="3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383"/>
  <sheetViews>
    <sheetView tabSelected="1" view="pageBreakPreview" topLeftCell="A93" zoomScale="81" zoomScaleSheetLayoutView="81" workbookViewId="0">
      <selection activeCell="K104" sqref="K104:K114"/>
    </sheetView>
  </sheetViews>
  <sheetFormatPr defaultRowHeight="15"/>
  <cols>
    <col min="1" max="1" width="5.85546875" style="3" bestFit="1" customWidth="1"/>
    <col min="2" max="2" width="27.140625" style="3" customWidth="1"/>
    <col min="3" max="3" width="42.5703125" style="1" customWidth="1"/>
    <col min="4" max="4" width="8.5703125" style="2" customWidth="1"/>
    <col min="5" max="5" width="8.5703125" style="3" customWidth="1"/>
    <col min="6" max="6" width="8" style="2" customWidth="1"/>
    <col min="7" max="7" width="9.42578125" style="3" hidden="1" customWidth="1"/>
    <col min="8" max="8" width="10.5703125" style="3" hidden="1" customWidth="1"/>
    <col min="9" max="9" width="11.7109375" style="3" customWidth="1"/>
    <col min="10" max="10" width="7" style="3" hidden="1" customWidth="1"/>
    <col min="11" max="11" width="9.140625" style="1" customWidth="1"/>
    <col min="12" max="12" width="6.5703125" style="1" customWidth="1"/>
    <col min="13" max="13" width="8.85546875" style="3" customWidth="1"/>
    <col min="14" max="16384" width="9.140625" style="1"/>
  </cols>
  <sheetData>
    <row r="1" spans="1:14" ht="56.25" customHeight="1">
      <c r="A1" s="167" t="s">
        <v>387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62"/>
    </row>
    <row r="2" spans="1:14" ht="19.5" customHeight="1">
      <c r="A2" s="91"/>
      <c r="B2" s="91"/>
      <c r="C2" s="91"/>
      <c r="D2" s="29"/>
      <c r="E2" s="122"/>
      <c r="F2" s="29"/>
      <c r="G2" s="91"/>
      <c r="H2" s="91"/>
      <c r="I2" s="91"/>
    </row>
    <row r="3" spans="1:14" ht="19.5" hidden="1" customHeight="1">
      <c r="A3" s="18" t="s">
        <v>6</v>
      </c>
      <c r="B3" s="18"/>
      <c r="C3" s="6"/>
      <c r="D3" s="4"/>
      <c r="E3" s="4"/>
      <c r="F3" s="4"/>
      <c r="G3" s="6"/>
      <c r="H3" s="6"/>
      <c r="I3" s="91"/>
    </row>
    <row r="4" spans="1:14" ht="21" hidden="1" customHeight="1">
      <c r="A4" s="6"/>
      <c r="B4" s="6"/>
      <c r="C4" s="6"/>
      <c r="D4" s="4"/>
      <c r="E4" s="4"/>
      <c r="F4" s="4"/>
      <c r="G4" s="6"/>
      <c r="H4" s="6"/>
      <c r="I4" s="91"/>
    </row>
    <row r="5" spans="1:14" ht="18" hidden="1" customHeight="1">
      <c r="A5" s="23" t="s">
        <v>15</v>
      </c>
      <c r="B5" s="24" t="s">
        <v>17</v>
      </c>
      <c r="C5" s="24" t="s">
        <v>1</v>
      </c>
      <c r="D5" s="128"/>
      <c r="E5" s="25"/>
      <c r="F5" s="25" t="s">
        <v>2</v>
      </c>
      <c r="G5" s="25" t="s">
        <v>19</v>
      </c>
      <c r="H5" s="25" t="s">
        <v>3</v>
      </c>
      <c r="I5" s="25" t="s">
        <v>4</v>
      </c>
      <c r="J5" s="25" t="s">
        <v>88</v>
      </c>
      <c r="K5" s="26" t="s">
        <v>20</v>
      </c>
      <c r="L5" s="26" t="s">
        <v>21</v>
      </c>
      <c r="M5" s="26" t="s">
        <v>22</v>
      </c>
    </row>
    <row r="6" spans="1:14" hidden="1">
      <c r="A6" s="8">
        <v>1</v>
      </c>
      <c r="B6" s="35" t="s">
        <v>73</v>
      </c>
      <c r="C6" s="35" t="s">
        <v>68</v>
      </c>
      <c r="D6" s="36"/>
      <c r="E6" s="36"/>
      <c r="F6" s="39">
        <v>123</v>
      </c>
      <c r="G6" s="28">
        <v>4.0798611111111112E-2</v>
      </c>
      <c r="H6" s="33">
        <v>1.8749999999999999E-2</v>
      </c>
      <c r="I6" s="28">
        <f>G6-H6</f>
        <v>2.2048611111111113E-2</v>
      </c>
      <c r="J6" s="44" t="e">
        <f>I6+#REF!</f>
        <v>#REF!</v>
      </c>
      <c r="K6" s="22"/>
      <c r="L6" s="22">
        <v>1</v>
      </c>
      <c r="M6" s="81"/>
    </row>
    <row r="7" spans="1:14" hidden="1">
      <c r="A7" s="8">
        <v>2</v>
      </c>
      <c r="B7" s="35" t="s">
        <v>72</v>
      </c>
      <c r="C7" s="35" t="s">
        <v>68</v>
      </c>
      <c r="D7" s="36"/>
      <c r="E7" s="36"/>
      <c r="F7" s="39">
        <v>121</v>
      </c>
      <c r="G7" s="28">
        <v>4.1678240740740745E-2</v>
      </c>
      <c r="H7" s="33">
        <v>1.5277777777777699E-2</v>
      </c>
      <c r="I7" s="28">
        <f>G7-H7</f>
        <v>2.6400462962963046E-2</v>
      </c>
      <c r="J7" s="44" t="e">
        <f>I7+#REF!</f>
        <v>#REF!</v>
      </c>
      <c r="K7" s="22"/>
      <c r="L7" s="22">
        <v>2</v>
      </c>
      <c r="M7" s="81"/>
    </row>
    <row r="8" spans="1:14" hidden="1">
      <c r="A8" s="8">
        <v>3</v>
      </c>
      <c r="B8" s="35" t="s">
        <v>76</v>
      </c>
      <c r="C8" s="35" t="s">
        <v>68</v>
      </c>
      <c r="D8" s="36"/>
      <c r="E8" s="36"/>
      <c r="F8" s="39">
        <v>128</v>
      </c>
      <c r="G8" s="28">
        <v>5.3564814814814815E-2</v>
      </c>
      <c r="H8" s="33">
        <v>2.2222222222222199E-2</v>
      </c>
      <c r="I8" s="28">
        <f>G8-H8</f>
        <v>3.1342592592592616E-2</v>
      </c>
      <c r="J8" s="44" t="e">
        <f>I8+#REF!</f>
        <v>#REF!</v>
      </c>
      <c r="K8" s="22"/>
      <c r="L8" s="22">
        <v>3</v>
      </c>
      <c r="M8" s="81"/>
    </row>
    <row r="9" spans="1:14" hidden="1">
      <c r="A9" s="8">
        <v>4</v>
      </c>
      <c r="B9" s="35" t="s">
        <v>87</v>
      </c>
      <c r="C9" s="35" t="s">
        <v>68</v>
      </c>
      <c r="D9" s="36"/>
      <c r="E9" s="36"/>
      <c r="F9" s="39">
        <v>115</v>
      </c>
      <c r="G9" s="28">
        <v>5.6423611111111112E-2</v>
      </c>
      <c r="H9" s="33">
        <v>2.29166666666668E-2</v>
      </c>
      <c r="I9" s="28">
        <f>G9-H9</f>
        <v>3.3506944444444312E-2</v>
      </c>
      <c r="J9" s="44" t="e">
        <f>I9+#REF!</f>
        <v>#REF!</v>
      </c>
      <c r="K9" s="22"/>
      <c r="L9" s="22">
        <v>4</v>
      </c>
      <c r="M9" s="81"/>
    </row>
    <row r="10" spans="1:14" hidden="1">
      <c r="A10" s="8">
        <v>5</v>
      </c>
      <c r="B10" s="27" t="s">
        <v>84</v>
      </c>
      <c r="C10" s="27" t="s">
        <v>85</v>
      </c>
      <c r="D10" s="129"/>
      <c r="E10" s="129"/>
      <c r="F10" s="27">
        <v>613</v>
      </c>
      <c r="G10" s="33">
        <v>7.6863425925925918E-2</v>
      </c>
      <c r="H10" s="33">
        <v>2.5694444444444447E-2</v>
      </c>
      <c r="I10" s="28">
        <f>G10-H10</f>
        <v>5.1168981481481468E-2</v>
      </c>
      <c r="J10" s="44" t="e">
        <f>I10+#REF!</f>
        <v>#REF!</v>
      </c>
      <c r="K10" s="22"/>
      <c r="L10" s="22">
        <v>5</v>
      </c>
      <c r="M10" s="81"/>
    </row>
    <row r="11" spans="1:14" hidden="1">
      <c r="A11" s="9"/>
      <c r="J11" s="31"/>
      <c r="K11" s="21"/>
    </row>
    <row r="12" spans="1:14" hidden="1">
      <c r="A12" s="7" t="s">
        <v>7</v>
      </c>
      <c r="B12" s="7"/>
      <c r="C12" s="9"/>
      <c r="D12" s="4"/>
      <c r="E12" s="13"/>
      <c r="F12" s="4"/>
      <c r="G12" s="9"/>
      <c r="H12" s="9"/>
      <c r="I12" s="9"/>
      <c r="J12" s="31"/>
      <c r="K12" s="21"/>
    </row>
    <row r="13" spans="1:14" hidden="1">
      <c r="F13" s="4"/>
      <c r="G13" s="9"/>
      <c r="H13" s="9"/>
      <c r="I13" s="9"/>
    </row>
    <row r="14" spans="1:14" hidden="1">
      <c r="A14" s="6" t="s">
        <v>8</v>
      </c>
      <c r="B14" s="6"/>
      <c r="C14" s="9"/>
      <c r="D14" s="4"/>
      <c r="E14" s="13"/>
      <c r="F14" s="4"/>
      <c r="G14" s="9"/>
      <c r="H14" s="9"/>
      <c r="I14" s="9"/>
    </row>
    <row r="15" spans="1:14" ht="23.25" hidden="1" customHeight="1"/>
    <row r="16" spans="1:14" ht="26.25" hidden="1" customHeight="1">
      <c r="A16" s="18" t="s">
        <v>10</v>
      </c>
      <c r="B16" s="18"/>
      <c r="G16" s="4"/>
      <c r="H16" s="4"/>
      <c r="I16" s="4"/>
    </row>
    <row r="17" spans="1:13" hidden="1">
      <c r="G17" s="4"/>
      <c r="H17" s="4"/>
      <c r="I17" s="4"/>
    </row>
    <row r="18" spans="1:13" ht="30" hidden="1">
      <c r="A18" s="23" t="s">
        <v>15</v>
      </c>
      <c r="B18" s="24" t="s">
        <v>17</v>
      </c>
      <c r="C18" s="24" t="s">
        <v>1</v>
      </c>
      <c r="D18" s="128"/>
      <c r="E18" s="25"/>
      <c r="F18" s="25" t="s">
        <v>2</v>
      </c>
      <c r="G18" s="25" t="s">
        <v>19</v>
      </c>
      <c r="H18" s="25" t="s">
        <v>3</v>
      </c>
      <c r="I18" s="25" t="s">
        <v>4</v>
      </c>
      <c r="J18" s="25" t="s">
        <v>88</v>
      </c>
      <c r="K18" s="26" t="s">
        <v>20</v>
      </c>
      <c r="L18" s="26" t="s">
        <v>21</v>
      </c>
      <c r="M18" s="26" t="s">
        <v>22</v>
      </c>
    </row>
    <row r="19" spans="1:13" hidden="1">
      <c r="A19" s="11">
        <v>1</v>
      </c>
      <c r="B19" s="35" t="s">
        <v>71</v>
      </c>
      <c r="C19" s="35" t="s">
        <v>68</v>
      </c>
      <c r="D19" s="36"/>
      <c r="E19" s="36"/>
      <c r="F19" s="39">
        <v>125</v>
      </c>
      <c r="G19" s="40">
        <v>2.6585648148148146E-2</v>
      </c>
      <c r="H19" s="37">
        <v>2.0833333333333298E-3</v>
      </c>
      <c r="I19" s="28">
        <f>G19-H19</f>
        <v>2.4502314814814817E-2</v>
      </c>
      <c r="J19" s="44" t="e">
        <f>I19+#REF!</f>
        <v>#REF!</v>
      </c>
      <c r="K19" s="22"/>
      <c r="L19" s="22">
        <v>1</v>
      </c>
      <c r="M19" s="81"/>
    </row>
    <row r="20" spans="1:13" hidden="1">
      <c r="A20" s="11">
        <v>2</v>
      </c>
      <c r="B20" s="35" t="s">
        <v>75</v>
      </c>
      <c r="C20" s="35" t="s">
        <v>68</v>
      </c>
      <c r="D20" s="36"/>
      <c r="E20" s="36"/>
      <c r="F20" s="39">
        <v>107</v>
      </c>
      <c r="G20" s="40">
        <v>3.0555555555555555E-2</v>
      </c>
      <c r="H20" s="37">
        <v>3.4722222222222199E-3</v>
      </c>
      <c r="I20" s="28">
        <f>G20-H20</f>
        <v>2.7083333333333334E-2</v>
      </c>
      <c r="J20" s="44" t="e">
        <f>I20+#REF!</f>
        <v>#REF!</v>
      </c>
      <c r="K20" s="22"/>
      <c r="L20" s="22">
        <v>2</v>
      </c>
      <c r="M20" s="81"/>
    </row>
    <row r="21" spans="1:13" hidden="1">
      <c r="A21" s="11">
        <v>3</v>
      </c>
      <c r="B21" s="35" t="s">
        <v>70</v>
      </c>
      <c r="C21" s="35" t="s">
        <v>68</v>
      </c>
      <c r="D21" s="36"/>
      <c r="E21" s="36"/>
      <c r="F21" s="39">
        <v>113</v>
      </c>
      <c r="G21" s="28">
        <v>2.943287037037037E-2</v>
      </c>
      <c r="H21" s="37">
        <v>2.7777777777777779E-3</v>
      </c>
      <c r="I21" s="28">
        <f>G21-H21</f>
        <v>2.6655092592592591E-2</v>
      </c>
      <c r="J21" s="44" t="e">
        <f>I21+#REF!</f>
        <v>#REF!</v>
      </c>
      <c r="K21" s="22"/>
      <c r="L21" s="22">
        <v>3</v>
      </c>
      <c r="M21" s="81"/>
    </row>
    <row r="22" spans="1:13" hidden="1">
      <c r="A22" s="11">
        <v>4</v>
      </c>
      <c r="B22" s="35" t="s">
        <v>67</v>
      </c>
      <c r="C22" s="35" t="s">
        <v>68</v>
      </c>
      <c r="D22" s="36"/>
      <c r="E22" s="36"/>
      <c r="F22" s="39">
        <v>126</v>
      </c>
      <c r="G22" s="28">
        <v>3.2118055555555559E-2</v>
      </c>
      <c r="H22" s="33">
        <v>6.9444444444444447E-4</v>
      </c>
      <c r="I22" s="28">
        <f>G22-H22</f>
        <v>3.1423611111111117E-2</v>
      </c>
      <c r="J22" s="44" t="e">
        <f>I22+#REF!</f>
        <v>#REF!</v>
      </c>
      <c r="K22" s="22"/>
      <c r="L22" s="22">
        <v>4</v>
      </c>
      <c r="M22" s="81"/>
    </row>
    <row r="23" spans="1:13" hidden="1">
      <c r="A23" s="11">
        <v>5</v>
      </c>
      <c r="B23" s="35" t="s">
        <v>74</v>
      </c>
      <c r="C23" s="35" t="s">
        <v>68</v>
      </c>
      <c r="D23" s="36"/>
      <c r="E23" s="36"/>
      <c r="F23" s="39">
        <v>100</v>
      </c>
      <c r="G23" s="28">
        <v>5.0879629629629629E-2</v>
      </c>
      <c r="H23" s="37">
        <v>4.1666666666666666E-3</v>
      </c>
      <c r="I23" s="28">
        <f>G23-H23</f>
        <v>4.6712962962962963E-2</v>
      </c>
      <c r="J23" s="44" t="e">
        <f>I23+#REF!</f>
        <v>#REF!</v>
      </c>
      <c r="K23" s="22"/>
      <c r="L23" s="22">
        <v>5</v>
      </c>
      <c r="M23" s="81"/>
    </row>
    <row r="24" spans="1:13" hidden="1">
      <c r="A24" s="6"/>
      <c r="B24" s="6"/>
      <c r="C24" s="9"/>
      <c r="D24" s="4"/>
      <c r="E24" s="13"/>
      <c r="F24" s="4"/>
      <c r="G24" s="4"/>
      <c r="H24" s="4"/>
      <c r="I24" s="4"/>
    </row>
    <row r="25" spans="1:13" ht="24.75" hidden="1" customHeight="1">
      <c r="A25" s="7" t="s">
        <v>7</v>
      </c>
      <c r="B25" s="7"/>
      <c r="C25" s="9"/>
      <c r="D25" s="4"/>
      <c r="E25" s="13"/>
      <c r="F25" s="4"/>
      <c r="G25" s="4"/>
      <c r="H25" s="4"/>
      <c r="I25" s="4"/>
    </row>
    <row r="26" spans="1:13" hidden="1">
      <c r="A26" s="6" t="s">
        <v>8</v>
      </c>
      <c r="B26" s="6"/>
      <c r="C26" s="9"/>
      <c r="D26" s="4"/>
      <c r="E26" s="13"/>
      <c r="F26" s="4"/>
      <c r="G26" s="4"/>
      <c r="H26" s="4"/>
      <c r="I26" s="4"/>
    </row>
    <row r="27" spans="1:13" ht="16.5">
      <c r="A27" s="51" t="s">
        <v>6</v>
      </c>
      <c r="B27" s="51"/>
      <c r="C27" s="9"/>
      <c r="D27" s="4"/>
      <c r="E27" s="13"/>
      <c r="F27" s="4"/>
      <c r="G27" s="4"/>
      <c r="H27" s="4"/>
      <c r="I27" s="4"/>
    </row>
    <row r="28" spans="1:13" ht="16.5">
      <c r="A28" s="125" t="s">
        <v>374</v>
      </c>
      <c r="B28" s="125"/>
      <c r="C28" s="125"/>
      <c r="D28" s="4"/>
      <c r="E28" s="13"/>
      <c r="F28" s="4"/>
      <c r="G28" s="4"/>
      <c r="H28" s="4"/>
      <c r="I28" s="4"/>
    </row>
    <row r="29" spans="1:13" ht="16.5">
      <c r="A29" s="125" t="s">
        <v>344</v>
      </c>
      <c r="B29" s="125"/>
      <c r="C29" s="126"/>
      <c r="D29" s="4"/>
      <c r="E29" s="13"/>
      <c r="F29" s="4"/>
      <c r="G29" s="4"/>
      <c r="H29" s="4"/>
      <c r="I29" s="4"/>
    </row>
    <row r="30" spans="1:13">
      <c r="A30" s="6"/>
      <c r="B30" s="6"/>
      <c r="C30" s="9"/>
      <c r="D30" s="4"/>
      <c r="E30" s="13"/>
      <c r="F30" s="4"/>
      <c r="G30" s="4"/>
      <c r="H30" s="4"/>
      <c r="I30" s="4"/>
    </row>
    <row r="31" spans="1:13">
      <c r="A31" s="23" t="s">
        <v>15</v>
      </c>
      <c r="B31" s="24" t="s">
        <v>17</v>
      </c>
      <c r="C31" s="24" t="s">
        <v>1</v>
      </c>
      <c r="D31" s="132" t="s">
        <v>0</v>
      </c>
      <c r="E31" s="128" t="s">
        <v>18</v>
      </c>
      <c r="F31" s="24" t="s">
        <v>2</v>
      </c>
      <c r="G31" s="24" t="s">
        <v>19</v>
      </c>
      <c r="H31" s="24" t="s">
        <v>3</v>
      </c>
      <c r="I31" s="24" t="s">
        <v>4</v>
      </c>
      <c r="J31" s="26" t="s">
        <v>20</v>
      </c>
      <c r="K31" s="26" t="s">
        <v>21</v>
      </c>
      <c r="L31" s="26" t="s">
        <v>22</v>
      </c>
      <c r="M31" s="26" t="s">
        <v>16</v>
      </c>
    </row>
    <row r="32" spans="1:13" ht="16.5">
      <c r="A32" s="55">
        <v>1</v>
      </c>
      <c r="B32" s="69" t="s">
        <v>168</v>
      </c>
      <c r="C32" s="69" t="s">
        <v>167</v>
      </c>
      <c r="D32" s="65">
        <v>1</v>
      </c>
      <c r="E32" s="65">
        <v>1994</v>
      </c>
      <c r="F32" s="69">
        <v>453</v>
      </c>
      <c r="G32" s="67">
        <v>2.6354166666666668E-2</v>
      </c>
      <c r="H32" s="41">
        <v>1.1111111111111099E-2</v>
      </c>
      <c r="I32" s="73">
        <f t="shared" ref="I32:I45" si="0">G32-H32</f>
        <v>1.5243055555555569E-2</v>
      </c>
      <c r="J32" s="35"/>
      <c r="K32" s="85">
        <v>1</v>
      </c>
      <c r="L32" s="54"/>
      <c r="M32" s="85" t="s">
        <v>41</v>
      </c>
    </row>
    <row r="33" spans="1:13" ht="16.5">
      <c r="A33" s="55">
        <v>2</v>
      </c>
      <c r="B33" s="69" t="s">
        <v>159</v>
      </c>
      <c r="C33" s="69" t="s">
        <v>160</v>
      </c>
      <c r="D33" s="65" t="s">
        <v>69</v>
      </c>
      <c r="E33" s="65">
        <v>1994</v>
      </c>
      <c r="F33" s="69">
        <v>36</v>
      </c>
      <c r="G33" s="67">
        <v>3.0925925925925926E-2</v>
      </c>
      <c r="H33" s="41">
        <v>1.5277777777777699E-2</v>
      </c>
      <c r="I33" s="73">
        <f t="shared" si="0"/>
        <v>1.5648148148148227E-2</v>
      </c>
      <c r="J33" s="35"/>
      <c r="K33" s="85">
        <v>2</v>
      </c>
      <c r="L33" s="54"/>
      <c r="M33" s="85" t="s">
        <v>41</v>
      </c>
    </row>
    <row r="34" spans="1:13" ht="16.5">
      <c r="A34" s="55">
        <v>3</v>
      </c>
      <c r="B34" s="69" t="s">
        <v>232</v>
      </c>
      <c r="C34" s="69" t="s">
        <v>231</v>
      </c>
      <c r="D34" s="65" t="s">
        <v>41</v>
      </c>
      <c r="E34" s="65"/>
      <c r="F34" s="69">
        <v>317</v>
      </c>
      <c r="G34" s="67">
        <v>4.6458333333333331E-2</v>
      </c>
      <c r="H34" s="41">
        <v>3.0555555555555555E-2</v>
      </c>
      <c r="I34" s="73">
        <f t="shared" si="0"/>
        <v>1.5902777777777776E-2</v>
      </c>
      <c r="J34" s="35"/>
      <c r="K34" s="85">
        <v>3</v>
      </c>
      <c r="L34" s="54"/>
      <c r="M34" s="85" t="s">
        <v>41</v>
      </c>
    </row>
    <row r="35" spans="1:13" ht="16.5">
      <c r="A35" s="55">
        <v>4</v>
      </c>
      <c r="B35" s="69" t="s">
        <v>158</v>
      </c>
      <c r="C35" s="69" t="s">
        <v>157</v>
      </c>
      <c r="D35" s="65" t="s">
        <v>293</v>
      </c>
      <c r="E35" s="65">
        <v>1989</v>
      </c>
      <c r="F35" s="69">
        <v>59</v>
      </c>
      <c r="G35" s="67">
        <v>3.2662037037037038E-2</v>
      </c>
      <c r="H35" s="41">
        <v>1.59722222222222E-2</v>
      </c>
      <c r="I35" s="73">
        <f t="shared" si="0"/>
        <v>1.6689814814814838E-2</v>
      </c>
      <c r="J35" s="35"/>
      <c r="K35" s="85">
        <v>4</v>
      </c>
      <c r="L35" s="54"/>
      <c r="M35" s="85" t="s">
        <v>41</v>
      </c>
    </row>
    <row r="36" spans="1:13" ht="16.5">
      <c r="A36" s="55">
        <v>5</v>
      </c>
      <c r="B36" s="69" t="s">
        <v>161</v>
      </c>
      <c r="C36" s="69" t="s">
        <v>162</v>
      </c>
      <c r="D36" s="65" t="s">
        <v>41</v>
      </c>
      <c r="E36" s="65">
        <v>1985</v>
      </c>
      <c r="F36" s="69">
        <v>313</v>
      </c>
      <c r="G36" s="67">
        <v>2.7557870370370368E-2</v>
      </c>
      <c r="H36" s="41">
        <v>1.0416666666666701E-2</v>
      </c>
      <c r="I36" s="73">
        <f t="shared" si="0"/>
        <v>1.7141203703703665E-2</v>
      </c>
      <c r="J36" s="20"/>
      <c r="K36" s="85">
        <v>5</v>
      </c>
      <c r="L36" s="54"/>
      <c r="M36" s="85">
        <v>1</v>
      </c>
    </row>
    <row r="37" spans="1:13" ht="16.5">
      <c r="A37" s="55">
        <v>6</v>
      </c>
      <c r="B37" s="69" t="s">
        <v>163</v>
      </c>
      <c r="C37" s="69" t="s">
        <v>162</v>
      </c>
      <c r="D37" s="65">
        <v>1</v>
      </c>
      <c r="E37" s="65">
        <v>1975</v>
      </c>
      <c r="F37" s="69">
        <v>319</v>
      </c>
      <c r="G37" s="67">
        <v>3.1273148148148147E-2</v>
      </c>
      <c r="H37" s="43">
        <v>1.38888888888888E-2</v>
      </c>
      <c r="I37" s="73">
        <f t="shared" si="0"/>
        <v>1.7384259259259349E-2</v>
      </c>
      <c r="J37" s="35"/>
      <c r="K37" s="85">
        <v>6</v>
      </c>
      <c r="L37" s="54"/>
      <c r="M37" s="85">
        <v>1</v>
      </c>
    </row>
    <row r="38" spans="1:13" ht="16.5">
      <c r="A38" s="55">
        <v>7</v>
      </c>
      <c r="B38" s="69" t="s">
        <v>166</v>
      </c>
      <c r="C38" s="69" t="s">
        <v>162</v>
      </c>
      <c r="D38" s="65">
        <v>1</v>
      </c>
      <c r="E38" s="65">
        <v>1984</v>
      </c>
      <c r="F38" s="69">
        <v>360</v>
      </c>
      <c r="G38" s="67">
        <v>4.6678240740740735E-2</v>
      </c>
      <c r="H38" s="41">
        <v>2.7777777777777776E-2</v>
      </c>
      <c r="I38" s="73">
        <f t="shared" si="0"/>
        <v>1.8900462962962959E-2</v>
      </c>
      <c r="J38" s="35"/>
      <c r="K38" s="85">
        <v>7</v>
      </c>
      <c r="L38" s="54"/>
      <c r="M38" s="85">
        <v>1</v>
      </c>
    </row>
    <row r="39" spans="1:13" ht="16.5">
      <c r="A39" s="55">
        <v>8</v>
      </c>
      <c r="B39" s="69" t="s">
        <v>72</v>
      </c>
      <c r="C39" s="69" t="s">
        <v>252</v>
      </c>
      <c r="D39" s="65" t="s">
        <v>69</v>
      </c>
      <c r="E39" s="65">
        <v>1994</v>
      </c>
      <c r="F39" s="69">
        <v>1110</v>
      </c>
      <c r="G39" s="67">
        <v>3.0972222222222224E-2</v>
      </c>
      <c r="H39" s="41">
        <v>1.18055555555555E-2</v>
      </c>
      <c r="I39" s="73">
        <f t="shared" si="0"/>
        <v>1.9166666666666724E-2</v>
      </c>
      <c r="J39" s="35"/>
      <c r="K39" s="85">
        <v>8</v>
      </c>
      <c r="L39" s="54">
        <v>100</v>
      </c>
      <c r="M39" s="85">
        <v>1</v>
      </c>
    </row>
    <row r="40" spans="1:13" ht="16.5">
      <c r="A40" s="55">
        <v>9</v>
      </c>
      <c r="B40" s="69" t="s">
        <v>230</v>
      </c>
      <c r="C40" s="69" t="s">
        <v>231</v>
      </c>
      <c r="D40" s="65" t="s">
        <v>293</v>
      </c>
      <c r="E40" s="65"/>
      <c r="F40" s="69">
        <v>78</v>
      </c>
      <c r="G40" s="67">
        <v>4.040509259259259E-2</v>
      </c>
      <c r="H40" s="41">
        <v>2.0833333333333301E-2</v>
      </c>
      <c r="I40" s="73">
        <f t="shared" si="0"/>
        <v>1.9571759259259289E-2</v>
      </c>
      <c r="J40" s="35"/>
      <c r="K40" s="85">
        <v>9</v>
      </c>
      <c r="L40" s="54"/>
      <c r="M40" s="85">
        <v>2</v>
      </c>
    </row>
    <row r="41" spans="1:13" ht="16.5">
      <c r="A41" s="55">
        <v>10</v>
      </c>
      <c r="B41" s="69" t="s">
        <v>263</v>
      </c>
      <c r="C41" s="69" t="s">
        <v>160</v>
      </c>
      <c r="D41" s="65" t="s">
        <v>69</v>
      </c>
      <c r="E41" s="65"/>
      <c r="F41" s="69">
        <v>2013</v>
      </c>
      <c r="G41" s="67">
        <v>4.041666666666667E-2</v>
      </c>
      <c r="H41" s="41">
        <v>2.01388888888888E-2</v>
      </c>
      <c r="I41" s="73">
        <f t="shared" si="0"/>
        <v>2.027777777777787E-2</v>
      </c>
      <c r="J41" s="35"/>
      <c r="K41" s="85">
        <v>10</v>
      </c>
      <c r="L41" s="54"/>
      <c r="M41" s="85">
        <v>2</v>
      </c>
    </row>
    <row r="42" spans="1:13" ht="16.5">
      <c r="A42" s="55">
        <v>11</v>
      </c>
      <c r="B42" s="69" t="s">
        <v>164</v>
      </c>
      <c r="C42" s="69" t="s">
        <v>162</v>
      </c>
      <c r="D42" s="65">
        <v>1</v>
      </c>
      <c r="E42" s="65">
        <v>1980</v>
      </c>
      <c r="F42" s="69">
        <v>323</v>
      </c>
      <c r="G42" s="67">
        <v>3.7152777777777778E-2</v>
      </c>
      <c r="H42" s="41">
        <v>1.6666666666666601E-2</v>
      </c>
      <c r="I42" s="73">
        <f t="shared" si="0"/>
        <v>2.0486111111111177E-2</v>
      </c>
      <c r="J42" s="20"/>
      <c r="K42" s="85">
        <v>11</v>
      </c>
      <c r="L42" s="54"/>
      <c r="M42" s="85">
        <v>2</v>
      </c>
    </row>
    <row r="43" spans="1:13" ht="16.5">
      <c r="A43" s="55">
        <v>13</v>
      </c>
      <c r="B43" s="69" t="s">
        <v>84</v>
      </c>
      <c r="C43" s="69" t="s">
        <v>254</v>
      </c>
      <c r="D43" s="65">
        <v>2</v>
      </c>
      <c r="E43" s="65">
        <v>1969</v>
      </c>
      <c r="F43" s="69">
        <v>25</v>
      </c>
      <c r="G43" s="67">
        <v>3.5752314814814813E-2</v>
      </c>
      <c r="H43" s="41">
        <v>1.3194444444444399E-2</v>
      </c>
      <c r="I43" s="73">
        <f t="shared" si="0"/>
        <v>2.2557870370370416E-2</v>
      </c>
      <c r="J43" s="35"/>
      <c r="K43" s="85">
        <v>12</v>
      </c>
      <c r="L43" s="54"/>
      <c r="M43" s="85">
        <v>3</v>
      </c>
    </row>
    <row r="44" spans="1:13" ht="16.5">
      <c r="A44" s="8">
        <v>14</v>
      </c>
      <c r="B44" s="69" t="s">
        <v>32</v>
      </c>
      <c r="C44" s="69" t="s">
        <v>23</v>
      </c>
      <c r="D44" s="65">
        <v>2</v>
      </c>
      <c r="E44" s="65">
        <v>1952</v>
      </c>
      <c r="F44" s="69">
        <v>443</v>
      </c>
      <c r="G44" s="67">
        <v>4.6203703703703698E-2</v>
      </c>
      <c r="H44" s="41">
        <v>1.8749999999999999E-2</v>
      </c>
      <c r="I44" s="73">
        <f t="shared" si="0"/>
        <v>2.7453703703703699E-2</v>
      </c>
      <c r="J44" s="35"/>
      <c r="K44" s="81">
        <v>13</v>
      </c>
      <c r="L44" s="54"/>
      <c r="M44" s="85"/>
    </row>
    <row r="45" spans="1:13" ht="16.5">
      <c r="A45" s="8">
        <v>15</v>
      </c>
      <c r="B45" s="69" t="s">
        <v>176</v>
      </c>
      <c r="C45" s="69" t="s">
        <v>167</v>
      </c>
      <c r="D45" s="65">
        <v>2</v>
      </c>
      <c r="E45" s="65">
        <v>1982</v>
      </c>
      <c r="F45" s="69">
        <v>454</v>
      </c>
      <c r="G45" s="67">
        <v>5.4155092592592595E-2</v>
      </c>
      <c r="H45" s="41">
        <v>2.8472222222222222E-2</v>
      </c>
      <c r="I45" s="73">
        <f t="shared" si="0"/>
        <v>2.5682870370370373E-2</v>
      </c>
      <c r="J45" s="35">
        <v>2</v>
      </c>
      <c r="K45" s="81">
        <v>14</v>
      </c>
      <c r="L45" s="54"/>
      <c r="M45" s="85"/>
    </row>
    <row r="46" spans="1:13">
      <c r="A46" s="16"/>
      <c r="B46" s="1"/>
      <c r="F46" s="1"/>
      <c r="G46" s="1"/>
      <c r="H46" s="1"/>
      <c r="I46" s="1"/>
      <c r="J46" s="79"/>
      <c r="K46" s="21"/>
      <c r="L46" s="21"/>
      <c r="M46" s="31"/>
    </row>
    <row r="47" spans="1:13" ht="15.75">
      <c r="A47" s="136" t="s">
        <v>381</v>
      </c>
      <c r="B47" s="136"/>
      <c r="D47" s="124"/>
      <c r="E47" s="143"/>
      <c r="F47" s="1"/>
      <c r="G47" s="1"/>
      <c r="H47" s="1"/>
      <c r="I47" s="1"/>
      <c r="J47" s="79"/>
      <c r="K47" s="21"/>
      <c r="L47" s="21"/>
      <c r="M47" s="31"/>
    </row>
    <row r="48" spans="1:13" ht="15.75">
      <c r="A48" s="136" t="s">
        <v>382</v>
      </c>
      <c r="B48" s="136"/>
      <c r="D48" s="124"/>
      <c r="E48" s="143"/>
      <c r="F48" s="1"/>
      <c r="G48" s="1"/>
      <c r="H48" s="1"/>
      <c r="I48" s="1"/>
      <c r="J48" s="79"/>
      <c r="K48" s="21"/>
      <c r="L48" s="21"/>
      <c r="M48" s="31"/>
    </row>
    <row r="49" spans="1:13" ht="15.75">
      <c r="A49" s="136" t="s">
        <v>383</v>
      </c>
      <c r="B49" s="136"/>
      <c r="D49" s="124"/>
      <c r="E49" s="143"/>
      <c r="F49" s="1"/>
      <c r="G49" s="1"/>
      <c r="H49" s="1"/>
      <c r="I49" s="1"/>
      <c r="J49" s="79"/>
      <c r="K49" s="21"/>
      <c r="L49" s="21"/>
      <c r="M49" s="31"/>
    </row>
    <row r="50" spans="1:13" ht="15.75">
      <c r="A50" s="136" t="s">
        <v>384</v>
      </c>
      <c r="B50" s="136"/>
      <c r="D50" s="124"/>
      <c r="E50" s="143"/>
      <c r="F50" s="1"/>
      <c r="G50" s="1"/>
      <c r="H50" s="1"/>
      <c r="I50" s="1"/>
      <c r="J50" s="79"/>
      <c r="K50" s="21"/>
      <c r="L50" s="21"/>
      <c r="M50" s="31"/>
    </row>
    <row r="51" spans="1:13" ht="15.75">
      <c r="A51" s="136" t="s">
        <v>385</v>
      </c>
      <c r="B51" s="136"/>
      <c r="D51" s="124"/>
      <c r="E51" s="143"/>
      <c r="F51" s="1"/>
      <c r="G51" s="1"/>
      <c r="H51" s="1"/>
      <c r="I51" s="1"/>
      <c r="J51" s="79"/>
      <c r="K51" s="21"/>
      <c r="L51" s="21"/>
      <c r="M51" s="31"/>
    </row>
    <row r="52" spans="1:13" ht="15.75">
      <c r="A52" s="136" t="s">
        <v>386</v>
      </c>
      <c r="B52" s="136"/>
      <c r="D52" s="124"/>
      <c r="E52" s="143"/>
      <c r="F52" s="1"/>
      <c r="G52" s="1"/>
      <c r="H52" s="1"/>
      <c r="I52" s="1"/>
      <c r="J52" s="79"/>
      <c r="K52" s="21"/>
      <c r="L52" s="21"/>
      <c r="M52" s="31"/>
    </row>
    <row r="53" spans="1:13" ht="15.75">
      <c r="A53" s="16"/>
      <c r="B53" s="123"/>
      <c r="C53" s="123"/>
      <c r="D53" s="124"/>
      <c r="E53" s="143"/>
      <c r="F53" s="1"/>
      <c r="G53" s="1"/>
      <c r="H53" s="1"/>
      <c r="I53" s="1"/>
      <c r="J53" s="79"/>
      <c r="K53" s="21"/>
      <c r="L53" s="21"/>
      <c r="M53" s="31"/>
    </row>
    <row r="54" spans="1:13" ht="15.75">
      <c r="A54" s="7" t="s">
        <v>7</v>
      </c>
      <c r="B54" s="7"/>
      <c r="C54" s="9"/>
      <c r="D54" s="10" t="s">
        <v>270</v>
      </c>
      <c r="E54" s="143"/>
      <c r="F54" s="1"/>
      <c r="G54" s="1"/>
      <c r="H54" s="1"/>
      <c r="I54" s="1"/>
      <c r="J54" s="79"/>
      <c r="K54" s="21"/>
      <c r="L54" s="21"/>
      <c r="M54" s="31"/>
    </row>
    <row r="55" spans="1:13" ht="15.75">
      <c r="A55" s="1"/>
      <c r="B55" s="1"/>
      <c r="D55" s="3"/>
      <c r="E55" s="143"/>
      <c r="F55" s="1"/>
      <c r="G55" s="1"/>
      <c r="H55" s="1"/>
      <c r="I55" s="1"/>
      <c r="J55" s="79"/>
      <c r="K55" s="21"/>
      <c r="L55" s="21"/>
      <c r="M55" s="31"/>
    </row>
    <row r="56" spans="1:13" ht="15.75">
      <c r="A56" s="6" t="s">
        <v>8</v>
      </c>
      <c r="B56" s="6"/>
      <c r="C56" s="9"/>
      <c r="D56" s="10" t="s">
        <v>9</v>
      </c>
      <c r="E56" s="143"/>
      <c r="F56" s="1"/>
      <c r="G56" s="1"/>
      <c r="H56" s="1"/>
      <c r="I56" s="1"/>
      <c r="J56" s="79"/>
      <c r="K56" s="21"/>
      <c r="L56" s="21"/>
      <c r="M56" s="31"/>
    </row>
    <row r="57" spans="1:13">
      <c r="A57" s="16"/>
      <c r="B57" s="1"/>
      <c r="F57" s="1"/>
      <c r="G57" s="1"/>
      <c r="H57" s="1"/>
      <c r="I57" s="1"/>
      <c r="J57" s="79"/>
      <c r="K57" s="21"/>
      <c r="L57" s="21"/>
      <c r="M57" s="31"/>
    </row>
    <row r="58" spans="1:13">
      <c r="A58" s="16"/>
      <c r="B58" s="1"/>
      <c r="F58" s="1"/>
      <c r="G58" s="1"/>
      <c r="H58" s="1"/>
      <c r="I58" s="1"/>
      <c r="J58" s="79"/>
      <c r="K58" s="21"/>
      <c r="L58" s="21"/>
      <c r="M58" s="31"/>
    </row>
    <row r="59" spans="1:13">
      <c r="A59" s="16"/>
      <c r="B59" s="1"/>
      <c r="F59" s="1"/>
      <c r="G59" s="1"/>
      <c r="H59" s="1"/>
      <c r="I59" s="1"/>
      <c r="J59" s="79"/>
      <c r="K59" s="21"/>
      <c r="L59" s="21"/>
      <c r="M59" s="31"/>
    </row>
    <row r="60" spans="1:13">
      <c r="A60" s="16"/>
      <c r="B60" s="1"/>
      <c r="F60" s="1"/>
      <c r="G60" s="1"/>
      <c r="H60" s="1"/>
      <c r="I60" s="1"/>
      <c r="J60" s="79"/>
      <c r="K60" s="21"/>
      <c r="L60" s="21"/>
      <c r="M60" s="31"/>
    </row>
    <row r="61" spans="1:13">
      <c r="A61" s="16"/>
      <c r="B61" s="1"/>
      <c r="F61" s="1"/>
      <c r="G61" s="1"/>
      <c r="H61" s="1"/>
      <c r="I61" s="1"/>
      <c r="J61" s="79"/>
      <c r="K61" s="21"/>
      <c r="L61" s="21"/>
      <c r="M61" s="31"/>
    </row>
    <row r="62" spans="1:13">
      <c r="A62" s="16"/>
      <c r="B62" s="1"/>
      <c r="F62" s="1"/>
      <c r="G62" s="1"/>
      <c r="H62" s="1"/>
      <c r="I62" s="1"/>
      <c r="J62" s="79"/>
      <c r="K62" s="21"/>
      <c r="L62" s="21"/>
      <c r="M62" s="31"/>
    </row>
    <row r="63" spans="1:13">
      <c r="A63" s="16"/>
      <c r="B63" s="1"/>
      <c r="F63" s="1"/>
      <c r="G63" s="1"/>
      <c r="H63" s="1"/>
      <c r="I63" s="1"/>
      <c r="J63" s="79"/>
      <c r="K63" s="21"/>
      <c r="L63" s="21"/>
      <c r="M63" s="31"/>
    </row>
    <row r="64" spans="1:13">
      <c r="A64" s="16"/>
      <c r="B64" s="1"/>
      <c r="F64" s="1"/>
      <c r="G64" s="1"/>
      <c r="H64" s="1"/>
      <c r="I64" s="1"/>
      <c r="J64" s="79"/>
      <c r="K64" s="21"/>
      <c r="L64" s="21"/>
      <c r="M64" s="31"/>
    </row>
    <row r="65" spans="1:13">
      <c r="A65" s="16"/>
      <c r="B65" s="1"/>
      <c r="F65" s="1"/>
      <c r="G65" s="1"/>
      <c r="H65" s="1"/>
      <c r="I65" s="1"/>
      <c r="J65" s="79"/>
      <c r="K65" s="21"/>
      <c r="L65" s="21"/>
      <c r="M65" s="31"/>
    </row>
    <row r="66" spans="1:13" ht="16.5">
      <c r="A66" s="51" t="s">
        <v>10</v>
      </c>
      <c r="B66" s="51"/>
      <c r="C66" s="51"/>
      <c r="D66" s="130"/>
      <c r="E66" s="130"/>
      <c r="F66" s="4"/>
      <c r="G66" s="4"/>
      <c r="H66" s="4"/>
      <c r="I66" s="4"/>
    </row>
    <row r="67" spans="1:13" ht="16.5" hidden="1">
      <c r="A67" s="51" t="s">
        <v>92</v>
      </c>
      <c r="B67" s="51"/>
      <c r="C67" s="51"/>
      <c r="D67" s="130"/>
      <c r="E67" s="130"/>
      <c r="F67" s="4"/>
      <c r="G67" s="4"/>
      <c r="H67" s="4"/>
      <c r="I67" s="4"/>
    </row>
    <row r="68" spans="1:13" ht="16.5" hidden="1">
      <c r="A68" s="51" t="s">
        <v>91</v>
      </c>
      <c r="B68" s="51"/>
      <c r="C68" s="52"/>
      <c r="D68" s="131"/>
      <c r="E68" s="137"/>
      <c r="F68" s="4"/>
      <c r="G68" s="4"/>
      <c r="H68" s="4"/>
      <c r="I68" s="4"/>
    </row>
    <row r="69" spans="1:13" ht="16.5">
      <c r="A69" s="125" t="s">
        <v>368</v>
      </c>
      <c r="B69" s="125"/>
      <c r="C69" s="125"/>
      <c r="D69" s="4"/>
      <c r="E69" s="13"/>
      <c r="F69" s="4"/>
      <c r="G69" s="4"/>
      <c r="H69" s="4"/>
      <c r="I69" s="4"/>
    </row>
    <row r="70" spans="1:13" ht="16.5">
      <c r="A70" s="125" t="s">
        <v>344</v>
      </c>
      <c r="B70" s="125"/>
      <c r="C70" s="126"/>
      <c r="D70" s="4"/>
      <c r="E70" s="13"/>
      <c r="F70" s="4"/>
      <c r="G70" s="4"/>
      <c r="H70" s="4"/>
      <c r="I70" s="4"/>
    </row>
    <row r="71" spans="1:13">
      <c r="A71" s="6"/>
      <c r="B71" s="6"/>
      <c r="C71" s="9"/>
      <c r="D71" s="4"/>
      <c r="E71" s="13"/>
      <c r="F71" s="4"/>
      <c r="G71" s="4"/>
      <c r="H71" s="4"/>
      <c r="I71" s="4"/>
    </row>
    <row r="72" spans="1:13">
      <c r="A72" s="23" t="s">
        <v>15</v>
      </c>
      <c r="B72" s="24" t="s">
        <v>17</v>
      </c>
      <c r="C72" s="24" t="s">
        <v>1</v>
      </c>
      <c r="D72" s="24" t="s">
        <v>0</v>
      </c>
      <c r="E72" s="140" t="s">
        <v>18</v>
      </c>
      <c r="F72" s="24" t="s">
        <v>2</v>
      </c>
      <c r="G72" s="24" t="s">
        <v>19</v>
      </c>
      <c r="H72" s="24" t="s">
        <v>3</v>
      </c>
      <c r="I72" s="24" t="s">
        <v>4</v>
      </c>
      <c r="J72" s="26" t="s">
        <v>20</v>
      </c>
      <c r="K72" s="26" t="s">
        <v>21</v>
      </c>
      <c r="L72" s="26" t="s">
        <v>22</v>
      </c>
      <c r="M72" s="26" t="s">
        <v>16</v>
      </c>
    </row>
    <row r="73" spans="1:13" ht="16.5">
      <c r="A73" s="8">
        <v>1</v>
      </c>
      <c r="B73" s="69" t="s">
        <v>74</v>
      </c>
      <c r="C73" s="69" t="s">
        <v>231</v>
      </c>
      <c r="D73" s="65" t="s">
        <v>69</v>
      </c>
      <c r="E73" s="65"/>
      <c r="F73" s="69">
        <v>357</v>
      </c>
      <c r="G73" s="67">
        <v>2.3460648148148147E-2</v>
      </c>
      <c r="H73" s="41">
        <v>9.02777777777777E-3</v>
      </c>
      <c r="I73" s="73">
        <f t="shared" ref="I73:I83" si="1">G73-H73</f>
        <v>1.4432870370370377E-2</v>
      </c>
      <c r="J73" s="81"/>
      <c r="K73" s="57">
        <v>1</v>
      </c>
      <c r="L73" s="22"/>
      <c r="M73" s="81" t="s">
        <v>41</v>
      </c>
    </row>
    <row r="74" spans="1:13" ht="16.5">
      <c r="A74" s="8">
        <v>2</v>
      </c>
      <c r="B74" s="69" t="s">
        <v>70</v>
      </c>
      <c r="C74" s="69" t="s">
        <v>160</v>
      </c>
      <c r="D74" s="65" t="s">
        <v>69</v>
      </c>
      <c r="E74" s="65"/>
      <c r="F74" s="69">
        <v>2012</v>
      </c>
      <c r="G74" s="67">
        <v>2.5115740740740741E-2</v>
      </c>
      <c r="H74" s="41">
        <v>9.7222222222222206E-3</v>
      </c>
      <c r="I74" s="73">
        <f t="shared" si="1"/>
        <v>1.539351851851852E-2</v>
      </c>
      <c r="J74" s="81"/>
      <c r="K74" s="57">
        <v>2</v>
      </c>
      <c r="L74" s="22"/>
      <c r="M74" s="81" t="s">
        <v>41</v>
      </c>
    </row>
    <row r="75" spans="1:13" ht="16.5">
      <c r="A75" s="8">
        <v>3</v>
      </c>
      <c r="B75" s="69" t="s">
        <v>71</v>
      </c>
      <c r="C75" s="69" t="s">
        <v>160</v>
      </c>
      <c r="D75" s="65" t="s">
        <v>69</v>
      </c>
      <c r="E75" s="65"/>
      <c r="F75" s="69">
        <v>2011</v>
      </c>
      <c r="G75" s="67">
        <v>2.3136574074074077E-2</v>
      </c>
      <c r="H75" s="41">
        <v>7.63888888888888E-3</v>
      </c>
      <c r="I75" s="73">
        <f t="shared" si="1"/>
        <v>1.5497685185185198E-2</v>
      </c>
      <c r="J75" s="81"/>
      <c r="K75" s="57">
        <v>3</v>
      </c>
      <c r="L75" s="22"/>
      <c r="M75" s="81" t="s">
        <v>41</v>
      </c>
    </row>
    <row r="76" spans="1:13" ht="16.5">
      <c r="A76" s="8">
        <v>4</v>
      </c>
      <c r="B76" s="42" t="s">
        <v>290</v>
      </c>
      <c r="C76" s="64" t="s">
        <v>231</v>
      </c>
      <c r="D76" s="72" t="s">
        <v>69</v>
      </c>
      <c r="E76" s="72"/>
      <c r="F76" s="60">
        <v>3</v>
      </c>
      <c r="G76" s="97">
        <v>5.0254629629629628E-2</v>
      </c>
      <c r="H76" s="43">
        <v>3.4027777777777775E-2</v>
      </c>
      <c r="I76" s="94">
        <f t="shared" si="1"/>
        <v>1.6226851851851853E-2</v>
      </c>
      <c r="J76" s="81"/>
      <c r="K76" s="57">
        <v>4</v>
      </c>
      <c r="L76" s="22"/>
      <c r="M76" s="81" t="s">
        <v>41</v>
      </c>
    </row>
    <row r="77" spans="1:13" ht="16.5">
      <c r="A77" s="8">
        <v>5</v>
      </c>
      <c r="B77" s="69" t="s">
        <v>251</v>
      </c>
      <c r="C77" s="69" t="s">
        <v>252</v>
      </c>
      <c r="D77" s="65" t="s">
        <v>69</v>
      </c>
      <c r="E77" s="65">
        <v>1993</v>
      </c>
      <c r="F77" s="69">
        <v>1121</v>
      </c>
      <c r="G77" s="67">
        <v>2.3020833333333334E-2</v>
      </c>
      <c r="H77" s="43">
        <v>6.2500000000000003E-3</v>
      </c>
      <c r="I77" s="73">
        <f t="shared" si="1"/>
        <v>1.6770833333333332E-2</v>
      </c>
      <c r="J77" s="81"/>
      <c r="K77" s="57">
        <v>5</v>
      </c>
      <c r="L77" s="22">
        <v>100</v>
      </c>
      <c r="M77" s="81" t="s">
        <v>41</v>
      </c>
    </row>
    <row r="78" spans="1:13" ht="16.5">
      <c r="A78" s="8">
        <v>6</v>
      </c>
      <c r="B78" s="69" t="s">
        <v>274</v>
      </c>
      <c r="C78" s="69" t="s">
        <v>160</v>
      </c>
      <c r="D78" s="65" t="s">
        <v>41</v>
      </c>
      <c r="E78" s="65"/>
      <c r="F78" s="69">
        <v>65</v>
      </c>
      <c r="G78" s="67">
        <v>2.3113425925925926E-2</v>
      </c>
      <c r="H78" s="43">
        <v>5.5555555555555497E-3</v>
      </c>
      <c r="I78" s="73">
        <f t="shared" si="1"/>
        <v>1.7557870370370376E-2</v>
      </c>
      <c r="J78" s="81"/>
      <c r="K78" s="57">
        <v>6</v>
      </c>
      <c r="L78" s="22"/>
      <c r="M78" s="81">
        <v>1</v>
      </c>
    </row>
    <row r="79" spans="1:13" ht="16.5">
      <c r="A79" s="8">
        <v>7</v>
      </c>
      <c r="B79" s="27" t="s">
        <v>67</v>
      </c>
      <c r="C79" s="27" t="s">
        <v>252</v>
      </c>
      <c r="D79" s="129" t="s">
        <v>69</v>
      </c>
      <c r="E79" s="129">
        <v>1993</v>
      </c>
      <c r="F79" s="60">
        <v>2</v>
      </c>
      <c r="G79" s="97">
        <v>5.0219907407407414E-2</v>
      </c>
      <c r="H79" s="43">
        <v>3.2638888888888891E-2</v>
      </c>
      <c r="I79" s="94">
        <f t="shared" si="1"/>
        <v>1.7581018518518524E-2</v>
      </c>
      <c r="J79" s="81"/>
      <c r="K79" s="57">
        <v>7</v>
      </c>
      <c r="L79" s="22">
        <v>97</v>
      </c>
      <c r="M79" s="81">
        <v>1</v>
      </c>
    </row>
    <row r="80" spans="1:13" ht="16.5">
      <c r="A80" s="8">
        <v>8</v>
      </c>
      <c r="B80" s="42" t="s">
        <v>156</v>
      </c>
      <c r="C80" s="42" t="s">
        <v>157</v>
      </c>
      <c r="D80" s="133" t="s">
        <v>293</v>
      </c>
      <c r="E80" s="133">
        <v>1989</v>
      </c>
      <c r="F80" s="42">
        <v>57</v>
      </c>
      <c r="G80" s="97">
        <v>5.2812500000000005E-2</v>
      </c>
      <c r="H80" s="43">
        <v>3.3333333333333333E-2</v>
      </c>
      <c r="I80" s="94">
        <f t="shared" si="1"/>
        <v>1.9479166666666672E-2</v>
      </c>
      <c r="J80" s="81"/>
      <c r="K80" s="57">
        <v>8</v>
      </c>
      <c r="L80" s="22"/>
      <c r="M80" s="81">
        <v>1</v>
      </c>
    </row>
    <row r="81" spans="1:15" ht="16.5">
      <c r="A81" s="8">
        <v>9</v>
      </c>
      <c r="B81" s="69" t="s">
        <v>96</v>
      </c>
      <c r="C81" s="69" t="s">
        <v>254</v>
      </c>
      <c r="D81" s="65" t="s">
        <v>41</v>
      </c>
      <c r="E81" s="65">
        <v>1996</v>
      </c>
      <c r="F81" s="69">
        <v>395</v>
      </c>
      <c r="G81" s="38">
        <v>3.0358796296296297E-2</v>
      </c>
      <c r="H81" s="43">
        <v>1.0416666666666666E-2</v>
      </c>
      <c r="I81" s="73">
        <f t="shared" si="1"/>
        <v>1.9942129629629629E-2</v>
      </c>
      <c r="J81" s="20"/>
      <c r="K81" s="57">
        <v>9</v>
      </c>
      <c r="L81" s="56"/>
      <c r="M81" s="82">
        <v>2</v>
      </c>
    </row>
    <row r="82" spans="1:15" ht="16.5">
      <c r="A82" s="8">
        <v>10</v>
      </c>
      <c r="B82" s="69" t="s">
        <v>240</v>
      </c>
      <c r="C82" s="69" t="s">
        <v>231</v>
      </c>
      <c r="D82" s="65">
        <v>1</v>
      </c>
      <c r="E82" s="65">
        <v>1995</v>
      </c>
      <c r="F82" s="69">
        <v>351</v>
      </c>
      <c r="G82" s="67">
        <v>2.9768518518518517E-2</v>
      </c>
      <c r="H82" s="41">
        <v>6.9444444444444397E-3</v>
      </c>
      <c r="I82" s="73">
        <f t="shared" si="1"/>
        <v>2.2824074074074076E-2</v>
      </c>
      <c r="J82" s="81"/>
      <c r="K82" s="57">
        <v>10</v>
      </c>
      <c r="L82" s="22"/>
      <c r="M82" s="81">
        <v>3</v>
      </c>
    </row>
    <row r="83" spans="1:15" ht="16.5">
      <c r="A83" s="8">
        <v>11</v>
      </c>
      <c r="B83" s="69" t="s">
        <v>284</v>
      </c>
      <c r="C83" s="69" t="s">
        <v>231</v>
      </c>
      <c r="D83" s="65"/>
      <c r="E83" s="65"/>
      <c r="F83" s="69">
        <v>1</v>
      </c>
      <c r="G83" s="38">
        <v>4.3321759259259261E-2</v>
      </c>
      <c r="H83" s="41">
        <v>1.1111111111111099E-2</v>
      </c>
      <c r="I83" s="73">
        <f t="shared" si="1"/>
        <v>3.2210648148148162E-2</v>
      </c>
      <c r="J83" s="81"/>
      <c r="K83" s="57">
        <v>11</v>
      </c>
      <c r="L83" s="22"/>
      <c r="M83" s="81"/>
    </row>
    <row r="84" spans="1:15" ht="16.5" hidden="1">
      <c r="A84" s="51" t="s">
        <v>92</v>
      </c>
      <c r="B84" s="51"/>
      <c r="C84" s="51"/>
      <c r="D84" s="130"/>
      <c r="E84" s="130"/>
      <c r="F84" s="4"/>
      <c r="G84" s="4"/>
      <c r="H84" s="4"/>
      <c r="I84" s="4"/>
      <c r="K84" s="57">
        <v>12</v>
      </c>
      <c r="O84" s="1">
        <v>78</v>
      </c>
    </row>
    <row r="85" spans="1:15" ht="16.5" hidden="1">
      <c r="A85" s="51" t="s">
        <v>91</v>
      </c>
      <c r="B85" s="51"/>
      <c r="C85" s="52"/>
      <c r="D85" s="131"/>
      <c r="E85" s="137"/>
      <c r="F85" s="4"/>
      <c r="G85" s="4"/>
      <c r="H85" s="4"/>
      <c r="I85" s="4"/>
      <c r="K85" s="57">
        <v>13</v>
      </c>
      <c r="O85" s="1">
        <v>77</v>
      </c>
    </row>
    <row r="86" spans="1:15">
      <c r="A86" s="6"/>
      <c r="B86" s="6"/>
      <c r="C86" s="9"/>
      <c r="D86" s="4"/>
      <c r="E86" s="13"/>
      <c r="F86" s="4"/>
      <c r="G86" s="4"/>
      <c r="H86" s="4"/>
      <c r="I86" s="4"/>
    </row>
    <row r="87" spans="1:15" ht="15.75">
      <c r="A87" s="136" t="s">
        <v>375</v>
      </c>
      <c r="B87" s="136"/>
      <c r="D87" s="124"/>
      <c r="E87" s="143"/>
      <c r="F87" s="4"/>
      <c r="G87" s="4"/>
      <c r="H87" s="4"/>
      <c r="I87" s="4"/>
    </row>
    <row r="88" spans="1:15" ht="15.75">
      <c r="A88" s="136" t="s">
        <v>376</v>
      </c>
      <c r="B88" s="136"/>
      <c r="D88" s="124"/>
      <c r="E88" s="143"/>
      <c r="F88" s="4"/>
      <c r="G88" s="4"/>
      <c r="H88" s="4"/>
      <c r="I88" s="4"/>
    </row>
    <row r="89" spans="1:15" ht="15.75">
      <c r="A89" s="136" t="s">
        <v>377</v>
      </c>
      <c r="B89" s="136"/>
      <c r="D89" s="124"/>
      <c r="E89" s="143"/>
      <c r="F89" s="4"/>
      <c r="G89" s="4"/>
      <c r="H89" s="4"/>
      <c r="I89" s="4"/>
    </row>
    <row r="90" spans="1:15" ht="15.75">
      <c r="A90" s="136" t="s">
        <v>378</v>
      </c>
      <c r="B90" s="136"/>
      <c r="D90" s="124"/>
      <c r="E90" s="143"/>
      <c r="F90" s="4"/>
      <c r="G90" s="4"/>
      <c r="H90" s="4"/>
      <c r="I90" s="4"/>
    </row>
    <row r="91" spans="1:15" ht="15.75">
      <c r="A91" s="136" t="s">
        <v>379</v>
      </c>
      <c r="B91" s="136"/>
      <c r="D91" s="124"/>
      <c r="E91" s="143"/>
      <c r="F91" s="4"/>
      <c r="G91" s="4"/>
      <c r="H91" s="4"/>
      <c r="I91" s="4"/>
    </row>
    <row r="92" spans="1:15" ht="15.75">
      <c r="A92" s="136" t="s">
        <v>380</v>
      </c>
      <c r="B92" s="136"/>
      <c r="D92" s="124"/>
      <c r="E92" s="143"/>
      <c r="F92" s="4"/>
      <c r="G92" s="4"/>
      <c r="H92" s="4"/>
      <c r="I92" s="4"/>
    </row>
    <row r="93" spans="1:15" ht="15.75">
      <c r="A93" s="16"/>
      <c r="B93" s="123"/>
      <c r="C93" s="123"/>
      <c r="D93" s="124"/>
      <c r="E93" s="143"/>
      <c r="F93" s="4"/>
      <c r="G93" s="4"/>
      <c r="H93" s="4"/>
      <c r="I93" s="4"/>
    </row>
    <row r="94" spans="1:15" ht="15.75">
      <c r="A94" s="7" t="s">
        <v>7</v>
      </c>
      <c r="B94" s="7"/>
      <c r="C94" s="9"/>
      <c r="D94" s="10" t="s">
        <v>270</v>
      </c>
      <c r="E94" s="143"/>
      <c r="F94" s="4"/>
      <c r="G94" s="4"/>
      <c r="H94" s="4"/>
      <c r="I94" s="4"/>
    </row>
    <row r="95" spans="1:15" ht="15.75">
      <c r="A95" s="1"/>
      <c r="B95" s="1"/>
      <c r="D95" s="3"/>
      <c r="E95" s="143"/>
      <c r="F95" s="4"/>
      <c r="G95" s="4"/>
      <c r="H95" s="4"/>
      <c r="I95" s="4"/>
    </row>
    <row r="96" spans="1:15" ht="15.75">
      <c r="A96" s="6" t="s">
        <v>8</v>
      </c>
      <c r="B96" s="6"/>
      <c r="C96" s="9"/>
      <c r="D96" s="10" t="s">
        <v>9</v>
      </c>
      <c r="E96" s="143"/>
      <c r="F96" s="4"/>
      <c r="G96" s="4"/>
      <c r="H96" s="4"/>
      <c r="I96" s="4"/>
    </row>
    <row r="97" spans="1:13">
      <c r="A97" s="6"/>
      <c r="B97" s="6"/>
      <c r="C97" s="9"/>
      <c r="D97" s="4"/>
      <c r="E97" s="13"/>
      <c r="F97" s="4"/>
      <c r="G97" s="4"/>
      <c r="H97" s="4"/>
      <c r="I97" s="4"/>
    </row>
    <row r="98" spans="1:13">
      <c r="A98" s="6"/>
      <c r="B98" s="6"/>
      <c r="C98" s="9"/>
      <c r="D98" s="4"/>
      <c r="E98" s="13"/>
      <c r="F98" s="4"/>
      <c r="G98" s="4"/>
      <c r="H98" s="4"/>
      <c r="I98" s="4"/>
    </row>
    <row r="99" spans="1:13" ht="16.5">
      <c r="A99" s="51" t="s">
        <v>5</v>
      </c>
      <c r="B99" s="51"/>
      <c r="C99" s="9"/>
      <c r="D99" s="4"/>
      <c r="E99" s="13"/>
      <c r="F99" s="4"/>
      <c r="G99" s="4"/>
      <c r="H99" s="4"/>
      <c r="I99" s="4"/>
    </row>
    <row r="100" spans="1:13" ht="16.5">
      <c r="A100" s="125" t="s">
        <v>374</v>
      </c>
      <c r="B100" s="125"/>
      <c r="C100" s="125"/>
      <c r="D100" s="4"/>
      <c r="E100" s="13"/>
      <c r="F100" s="4"/>
      <c r="G100" s="4"/>
      <c r="H100" s="4"/>
      <c r="I100" s="4"/>
    </row>
    <row r="101" spans="1:13" ht="16.5">
      <c r="A101" s="125" t="s">
        <v>344</v>
      </c>
      <c r="B101" s="125"/>
      <c r="C101" s="126"/>
      <c r="D101" s="4"/>
      <c r="E101" s="13"/>
      <c r="F101" s="4"/>
      <c r="G101" s="4"/>
      <c r="H101" s="4"/>
      <c r="I101" s="4"/>
    </row>
    <row r="102" spans="1:13">
      <c r="A102" s="6"/>
      <c r="B102" s="6"/>
      <c r="C102" s="9"/>
      <c r="D102" s="4"/>
      <c r="E102" s="13"/>
      <c r="F102" s="4"/>
      <c r="G102" s="4"/>
      <c r="H102" s="4"/>
      <c r="I102" s="4"/>
    </row>
    <row r="103" spans="1:13">
      <c r="A103" s="23" t="s">
        <v>15</v>
      </c>
      <c r="B103" s="24" t="s">
        <v>17</v>
      </c>
      <c r="C103" s="24" t="s">
        <v>1</v>
      </c>
      <c r="D103" s="24" t="s">
        <v>0</v>
      </c>
      <c r="E103" s="138" t="s">
        <v>18</v>
      </c>
      <c r="F103" s="25" t="s">
        <v>2</v>
      </c>
      <c r="G103" s="25" t="s">
        <v>19</v>
      </c>
      <c r="H103" s="25" t="s">
        <v>3</v>
      </c>
      <c r="I103" s="25" t="s">
        <v>4</v>
      </c>
      <c r="J103" s="26" t="s">
        <v>20</v>
      </c>
      <c r="K103" s="26" t="s">
        <v>21</v>
      </c>
      <c r="L103" s="26" t="s">
        <v>22</v>
      </c>
      <c r="M103" s="26" t="s">
        <v>16</v>
      </c>
    </row>
    <row r="104" spans="1:13" ht="16.5">
      <c r="A104" s="8">
        <v>1</v>
      </c>
      <c r="B104" s="69" t="s">
        <v>99</v>
      </c>
      <c r="C104" s="69" t="s">
        <v>236</v>
      </c>
      <c r="D104" s="65" t="s">
        <v>41</v>
      </c>
      <c r="E104" s="127">
        <v>1997</v>
      </c>
      <c r="F104" s="69">
        <v>26</v>
      </c>
      <c r="G104" s="67">
        <v>2.0601851851851854E-2</v>
      </c>
      <c r="H104" s="43">
        <v>4.1666666666666597E-3</v>
      </c>
      <c r="I104" s="73">
        <f t="shared" ref="I104:I114" si="2">G104-H104</f>
        <v>1.6435185185185195E-2</v>
      </c>
      <c r="J104" s="17"/>
      <c r="K104" s="81">
        <v>1</v>
      </c>
      <c r="L104" s="22">
        <v>100</v>
      </c>
      <c r="M104" s="81"/>
    </row>
    <row r="105" spans="1:13" ht="16.5">
      <c r="A105" s="8">
        <v>2</v>
      </c>
      <c r="B105" s="69" t="s">
        <v>31</v>
      </c>
      <c r="C105" s="69" t="s">
        <v>23</v>
      </c>
      <c r="D105" s="65">
        <v>2</v>
      </c>
      <c r="E105" s="127">
        <v>1998</v>
      </c>
      <c r="F105" s="69">
        <v>440</v>
      </c>
      <c r="G105" s="67">
        <v>2.6018518518518521E-2</v>
      </c>
      <c r="H105" s="43">
        <v>4.8611111111111103E-3</v>
      </c>
      <c r="I105" s="73">
        <f t="shared" si="2"/>
        <v>2.1157407407407409E-2</v>
      </c>
      <c r="J105" s="17"/>
      <c r="K105" s="81">
        <v>2</v>
      </c>
      <c r="L105" s="22">
        <v>97</v>
      </c>
      <c r="M105" s="81"/>
    </row>
    <row r="106" spans="1:13" ht="16.5">
      <c r="A106" s="8">
        <v>3</v>
      </c>
      <c r="B106" s="69" t="s">
        <v>258</v>
      </c>
      <c r="C106" s="69" t="s">
        <v>236</v>
      </c>
      <c r="D106" s="65"/>
      <c r="E106" s="127">
        <v>1998</v>
      </c>
      <c r="F106" s="69">
        <v>2004</v>
      </c>
      <c r="G106" s="67">
        <v>3.1203703703703702E-2</v>
      </c>
      <c r="H106" s="41">
        <v>7.63888888888888E-3</v>
      </c>
      <c r="I106" s="73">
        <f t="shared" si="2"/>
        <v>2.3564814814814823E-2</v>
      </c>
      <c r="J106" s="17"/>
      <c r="K106" s="81">
        <v>3</v>
      </c>
      <c r="L106" s="22">
        <v>94</v>
      </c>
      <c r="M106" s="81"/>
    </row>
    <row r="107" spans="1:13" ht="16.5">
      <c r="A107" s="8">
        <v>4</v>
      </c>
      <c r="B107" s="69" t="s">
        <v>83</v>
      </c>
      <c r="C107" s="69" t="s">
        <v>236</v>
      </c>
      <c r="D107" s="65">
        <v>2</v>
      </c>
      <c r="E107" s="127">
        <v>1997</v>
      </c>
      <c r="F107" s="69">
        <v>37</v>
      </c>
      <c r="G107" s="67">
        <v>3.0335648148148143E-2</v>
      </c>
      <c r="H107" s="43">
        <v>6.2500000000000003E-3</v>
      </c>
      <c r="I107" s="73">
        <f t="shared" si="2"/>
        <v>2.4085648148148141E-2</v>
      </c>
      <c r="J107" s="17"/>
      <c r="K107" s="81">
        <v>4</v>
      </c>
      <c r="L107" s="22">
        <v>91</v>
      </c>
      <c r="M107" s="81"/>
    </row>
    <row r="108" spans="1:13" ht="16.5">
      <c r="A108" s="8">
        <v>5</v>
      </c>
      <c r="B108" s="69" t="s">
        <v>118</v>
      </c>
      <c r="C108" s="69" t="s">
        <v>236</v>
      </c>
      <c r="D108" s="65">
        <v>1</v>
      </c>
      <c r="E108" s="127">
        <v>1997</v>
      </c>
      <c r="F108" s="69">
        <v>27</v>
      </c>
      <c r="G108" s="67">
        <v>2.5879629629629627E-2</v>
      </c>
      <c r="H108" s="43">
        <v>1.3888888888888889E-3</v>
      </c>
      <c r="I108" s="73">
        <f t="shared" si="2"/>
        <v>2.449074074074074E-2</v>
      </c>
      <c r="J108" s="35"/>
      <c r="K108" s="81">
        <v>5</v>
      </c>
      <c r="L108" s="22">
        <v>89</v>
      </c>
      <c r="M108" s="81"/>
    </row>
    <row r="109" spans="1:13" ht="16.5">
      <c r="A109" s="8">
        <v>6</v>
      </c>
      <c r="B109" s="69" t="s">
        <v>81</v>
      </c>
      <c r="C109" s="69" t="s">
        <v>97</v>
      </c>
      <c r="D109" s="65">
        <v>1</v>
      </c>
      <c r="E109" s="65">
        <v>1997</v>
      </c>
      <c r="F109" s="69">
        <v>394</v>
      </c>
      <c r="G109" s="67">
        <v>2.9155092592592594E-2</v>
      </c>
      <c r="H109" s="43">
        <v>3.4722222222222199E-3</v>
      </c>
      <c r="I109" s="73">
        <f t="shared" si="2"/>
        <v>2.5682870370370373E-2</v>
      </c>
      <c r="J109" s="35"/>
      <c r="K109" s="81">
        <v>6</v>
      </c>
      <c r="L109" s="22"/>
      <c r="M109" s="81"/>
    </row>
    <row r="110" spans="1:13" ht="16.5">
      <c r="A110" s="8">
        <v>7</v>
      </c>
      <c r="B110" s="69" t="s">
        <v>28</v>
      </c>
      <c r="C110" s="69" t="s">
        <v>23</v>
      </c>
      <c r="D110" s="65" t="s">
        <v>296</v>
      </c>
      <c r="E110" s="65">
        <v>1998</v>
      </c>
      <c r="F110" s="69">
        <v>439</v>
      </c>
      <c r="G110" s="67">
        <v>3.5648148148148151E-2</v>
      </c>
      <c r="H110" s="43">
        <v>2.7777777777777701E-3</v>
      </c>
      <c r="I110" s="73">
        <f t="shared" si="2"/>
        <v>3.2870370370370383E-2</v>
      </c>
      <c r="J110" s="35"/>
      <c r="K110" s="81">
        <v>7</v>
      </c>
      <c r="L110" s="22">
        <v>87</v>
      </c>
      <c r="M110" s="81"/>
    </row>
    <row r="111" spans="1:13" ht="16.5">
      <c r="A111" s="8">
        <v>8</v>
      </c>
      <c r="B111" s="69" t="s">
        <v>259</v>
      </c>
      <c r="C111" s="69" t="s">
        <v>236</v>
      </c>
      <c r="D111" s="65"/>
      <c r="E111" s="65">
        <v>1997</v>
      </c>
      <c r="F111" s="69">
        <v>2005</v>
      </c>
      <c r="G111" s="67">
        <v>5.5428240740740743E-2</v>
      </c>
      <c r="H111" s="41">
        <v>9.02777777777777E-3</v>
      </c>
      <c r="I111" s="73">
        <f t="shared" si="2"/>
        <v>4.6400462962962977E-2</v>
      </c>
      <c r="J111" s="35"/>
      <c r="K111" s="81">
        <v>8</v>
      </c>
      <c r="L111" s="22">
        <v>85</v>
      </c>
      <c r="M111" s="81"/>
    </row>
    <row r="112" spans="1:13" ht="16.5">
      <c r="A112" s="8">
        <v>9</v>
      </c>
      <c r="B112" s="69" t="s">
        <v>40</v>
      </c>
      <c r="C112" s="69" t="s">
        <v>252</v>
      </c>
      <c r="D112" s="65" t="s">
        <v>41</v>
      </c>
      <c r="E112" s="65">
        <v>1998</v>
      </c>
      <c r="F112" s="69">
        <v>1100</v>
      </c>
      <c r="G112" s="67">
        <v>1.909722222222222E-2</v>
      </c>
      <c r="H112" s="43">
        <v>2.0833333333333298E-3</v>
      </c>
      <c r="I112" s="73">
        <f>G112-H112</f>
        <v>1.7013888888888891E-2</v>
      </c>
      <c r="J112" s="35">
        <v>1</v>
      </c>
      <c r="K112" s="81">
        <v>9</v>
      </c>
      <c r="L112" s="22">
        <v>83</v>
      </c>
      <c r="M112" s="81"/>
    </row>
    <row r="113" spans="1:13" ht="16.5">
      <c r="A113" s="8">
        <v>10</v>
      </c>
      <c r="B113" s="69" t="s">
        <v>39</v>
      </c>
      <c r="C113" s="69" t="s">
        <v>198</v>
      </c>
      <c r="D113" s="65">
        <v>2</v>
      </c>
      <c r="E113" s="65">
        <v>1998</v>
      </c>
      <c r="F113" s="69">
        <v>136</v>
      </c>
      <c r="G113" s="67">
        <v>1.9143518518518518E-2</v>
      </c>
      <c r="H113" s="41">
        <v>6.9444444444444447E-4</v>
      </c>
      <c r="I113" s="73">
        <f>G113-H113</f>
        <v>1.8449074074074073E-2</v>
      </c>
      <c r="J113" s="35">
        <v>1</v>
      </c>
      <c r="K113" s="81">
        <v>10</v>
      </c>
      <c r="L113" s="22">
        <v>81</v>
      </c>
      <c r="M113" s="81"/>
    </row>
    <row r="114" spans="1:13" ht="16.5">
      <c r="A114" s="8">
        <v>11</v>
      </c>
      <c r="B114" s="69" t="s">
        <v>180</v>
      </c>
      <c r="C114" s="69" t="s">
        <v>23</v>
      </c>
      <c r="D114" s="65" t="s">
        <v>296</v>
      </c>
      <c r="E114" s="65">
        <v>1997</v>
      </c>
      <c r="F114" s="69">
        <v>442</v>
      </c>
      <c r="G114" s="67">
        <v>3.0428240740740742E-2</v>
      </c>
      <c r="H114" s="41">
        <v>6.9444444444444397E-3</v>
      </c>
      <c r="I114" s="73">
        <f t="shared" si="2"/>
        <v>2.3483796296296301E-2</v>
      </c>
      <c r="J114" s="35">
        <v>3</v>
      </c>
      <c r="K114" s="81">
        <v>11</v>
      </c>
      <c r="L114" s="22">
        <v>80</v>
      </c>
      <c r="M114" s="81"/>
    </row>
    <row r="115" spans="1:13">
      <c r="A115" s="12"/>
      <c r="B115" s="12"/>
      <c r="C115" s="14"/>
      <c r="D115" s="30"/>
      <c r="E115" s="12"/>
      <c r="F115" s="30"/>
      <c r="G115" s="12"/>
      <c r="H115" s="15"/>
      <c r="I115" s="12"/>
    </row>
    <row r="116" spans="1:13" ht="15.75">
      <c r="A116" s="7" t="s">
        <v>7</v>
      </c>
      <c r="B116" s="7"/>
      <c r="C116" s="9"/>
      <c r="D116" s="10" t="s">
        <v>270</v>
      </c>
      <c r="E116" s="143"/>
      <c r="F116" s="30"/>
      <c r="G116" s="12"/>
      <c r="H116" s="15"/>
      <c r="I116" s="12"/>
    </row>
    <row r="117" spans="1:13" ht="15.75">
      <c r="A117" s="1"/>
      <c r="B117" s="1"/>
      <c r="D117" s="3"/>
      <c r="E117" s="143"/>
      <c r="F117" s="30"/>
      <c r="G117" s="12"/>
      <c r="H117" s="15"/>
      <c r="I117" s="12"/>
    </row>
    <row r="118" spans="1:13" ht="15.75">
      <c r="A118" s="6" t="s">
        <v>8</v>
      </c>
      <c r="B118" s="6"/>
      <c r="C118" s="9"/>
      <c r="D118" s="10" t="s">
        <v>9</v>
      </c>
      <c r="E118" s="143"/>
      <c r="F118" s="30"/>
      <c r="G118" s="12"/>
      <c r="H118" s="15"/>
      <c r="I118" s="12"/>
    </row>
    <row r="119" spans="1:13">
      <c r="A119" s="12"/>
      <c r="B119" s="12"/>
      <c r="C119" s="14"/>
      <c r="D119" s="30"/>
      <c r="E119" s="12"/>
      <c r="F119" s="30"/>
      <c r="G119" s="12"/>
      <c r="H119" s="15"/>
      <c r="I119" s="12"/>
    </row>
    <row r="120" spans="1:13">
      <c r="A120" s="6"/>
      <c r="B120" s="6"/>
      <c r="C120" s="9"/>
      <c r="D120" s="4"/>
      <c r="E120" s="13"/>
      <c r="F120" s="30"/>
      <c r="G120" s="12"/>
      <c r="H120" s="15"/>
      <c r="I120" s="12"/>
    </row>
    <row r="121" spans="1:13" ht="16.5">
      <c r="A121" s="51" t="s">
        <v>273</v>
      </c>
      <c r="B121" s="51"/>
      <c r="C121" s="51"/>
      <c r="D121" s="130"/>
      <c r="E121" s="130"/>
      <c r="F121" s="30"/>
      <c r="G121" s="12"/>
      <c r="H121" s="15"/>
      <c r="I121" s="12"/>
    </row>
    <row r="122" spans="1:13" ht="16.5" hidden="1">
      <c r="A122" s="51" t="s">
        <v>94</v>
      </c>
      <c r="B122" s="51"/>
      <c r="C122" s="51"/>
      <c r="D122" s="130"/>
      <c r="E122" s="130"/>
      <c r="F122" s="30"/>
      <c r="G122" s="12"/>
      <c r="H122" s="15"/>
      <c r="I122" s="12"/>
    </row>
    <row r="123" spans="1:13" ht="16.5" hidden="1">
      <c r="A123" s="51" t="s">
        <v>91</v>
      </c>
      <c r="B123" s="51"/>
      <c r="C123" s="52"/>
      <c r="D123" s="131"/>
      <c r="E123" s="137"/>
      <c r="F123" s="30"/>
      <c r="G123" s="12"/>
      <c r="H123" s="15"/>
      <c r="I123" s="12"/>
    </row>
    <row r="124" spans="1:13" ht="16.5">
      <c r="A124" s="125" t="s">
        <v>368</v>
      </c>
      <c r="B124" s="125"/>
      <c r="C124" s="125"/>
      <c r="D124" s="131"/>
      <c r="E124" s="137"/>
      <c r="F124" s="30"/>
      <c r="G124" s="12"/>
      <c r="H124" s="15"/>
      <c r="I124" s="12"/>
    </row>
    <row r="125" spans="1:13" ht="16.5">
      <c r="A125" s="125" t="s">
        <v>344</v>
      </c>
      <c r="B125" s="125"/>
      <c r="C125" s="126"/>
      <c r="D125" s="131"/>
      <c r="E125" s="137"/>
      <c r="F125" s="30"/>
      <c r="G125" s="12"/>
      <c r="H125" s="15"/>
      <c r="I125" s="12"/>
    </row>
    <row r="126" spans="1:13" ht="16.5">
      <c r="A126" s="51"/>
      <c r="B126" s="51"/>
      <c r="C126" s="52"/>
      <c r="D126" s="131"/>
      <c r="E126" s="137"/>
      <c r="F126" s="30"/>
      <c r="G126" s="12"/>
      <c r="H126" s="15"/>
      <c r="I126" s="12"/>
    </row>
    <row r="127" spans="1:13">
      <c r="A127" s="23" t="s">
        <v>15</v>
      </c>
      <c r="B127" s="24" t="s">
        <v>17</v>
      </c>
      <c r="C127" s="24" t="s">
        <v>1</v>
      </c>
      <c r="D127" s="24" t="s">
        <v>0</v>
      </c>
      <c r="E127" s="138" t="s">
        <v>18</v>
      </c>
      <c r="F127" s="25" t="s">
        <v>2</v>
      </c>
      <c r="G127" s="25" t="s">
        <v>19</v>
      </c>
      <c r="H127" s="25" t="s">
        <v>3</v>
      </c>
      <c r="I127" s="25" t="s">
        <v>4</v>
      </c>
      <c r="J127" s="26" t="s">
        <v>20</v>
      </c>
      <c r="K127" s="26" t="s">
        <v>21</v>
      </c>
      <c r="L127" s="26" t="s">
        <v>22</v>
      </c>
      <c r="M127" s="26" t="s">
        <v>16</v>
      </c>
    </row>
    <row r="128" spans="1:13" ht="16.5">
      <c r="A128" s="55">
        <v>1</v>
      </c>
      <c r="B128" s="160" t="s">
        <v>65</v>
      </c>
      <c r="C128" s="160" t="s">
        <v>212</v>
      </c>
      <c r="D128" s="72">
        <v>1</v>
      </c>
      <c r="E128" s="161">
        <v>1997</v>
      </c>
      <c r="F128" s="160">
        <v>143</v>
      </c>
      <c r="G128" s="110">
        <v>2.3182870370370371E-2</v>
      </c>
      <c r="H128" s="58">
        <v>4.1666666666666597E-3</v>
      </c>
      <c r="I128" s="108">
        <f t="shared" ref="I128:I133" si="3">G128-H128</f>
        <v>1.9016203703703712E-2</v>
      </c>
      <c r="J128" s="116"/>
      <c r="K128" s="104">
        <v>1</v>
      </c>
      <c r="L128" s="162"/>
      <c r="M128" s="82"/>
    </row>
    <row r="129" spans="1:13" ht="16.5">
      <c r="A129" s="55">
        <v>3</v>
      </c>
      <c r="B129" s="69" t="s">
        <v>66</v>
      </c>
      <c r="C129" s="69" t="s">
        <v>54</v>
      </c>
      <c r="D129" s="65">
        <v>2</v>
      </c>
      <c r="E129" s="127">
        <v>1997</v>
      </c>
      <c r="F129" s="69">
        <v>45</v>
      </c>
      <c r="G129" s="67">
        <v>2.146990740740741E-2</v>
      </c>
      <c r="H129" s="43">
        <v>1.3888888888888889E-3</v>
      </c>
      <c r="I129" s="73">
        <f t="shared" si="3"/>
        <v>2.0081018518518522E-2</v>
      </c>
      <c r="J129" s="35"/>
      <c r="K129" s="85">
        <v>2</v>
      </c>
      <c r="L129" s="56">
        <v>100</v>
      </c>
      <c r="M129" s="149"/>
    </row>
    <row r="130" spans="1:13" ht="16.5">
      <c r="A130" s="55">
        <v>4</v>
      </c>
      <c r="B130" s="69" t="s">
        <v>241</v>
      </c>
      <c r="C130" s="69" t="s">
        <v>136</v>
      </c>
      <c r="D130" s="72">
        <v>1</v>
      </c>
      <c r="E130" s="139">
        <v>1998</v>
      </c>
      <c r="F130" s="69">
        <v>464</v>
      </c>
      <c r="G130" s="67">
        <v>2.2997685185185187E-2</v>
      </c>
      <c r="H130" s="43">
        <v>2.0833333333333298E-3</v>
      </c>
      <c r="I130" s="73">
        <f t="shared" si="3"/>
        <v>2.0914351851851858E-2</v>
      </c>
      <c r="J130" s="35"/>
      <c r="K130" s="85">
        <v>3</v>
      </c>
      <c r="L130" s="56">
        <v>97</v>
      </c>
      <c r="M130" s="82"/>
    </row>
    <row r="131" spans="1:13" ht="16.5">
      <c r="A131" s="55">
        <v>5</v>
      </c>
      <c r="B131" s="69" t="s">
        <v>114</v>
      </c>
      <c r="C131" s="69" t="s">
        <v>97</v>
      </c>
      <c r="D131" s="65"/>
      <c r="E131" s="65"/>
      <c r="F131" s="69">
        <v>18</v>
      </c>
      <c r="G131" s="67">
        <v>2.5787037037037039E-2</v>
      </c>
      <c r="H131" s="43">
        <v>2.7777777777777701E-3</v>
      </c>
      <c r="I131" s="73">
        <f t="shared" si="3"/>
        <v>2.3009259259259267E-2</v>
      </c>
      <c r="J131" s="35"/>
      <c r="K131" s="85">
        <v>4</v>
      </c>
      <c r="L131" s="56"/>
      <c r="M131" s="82"/>
    </row>
    <row r="132" spans="1:13" ht="16.5">
      <c r="A132" s="55">
        <v>6</v>
      </c>
      <c r="B132" s="69" t="s">
        <v>260</v>
      </c>
      <c r="C132" s="69" t="s">
        <v>231</v>
      </c>
      <c r="D132" s="65"/>
      <c r="E132" s="65"/>
      <c r="F132" s="69">
        <v>2006</v>
      </c>
      <c r="G132" s="67">
        <v>3.5428240740740739E-2</v>
      </c>
      <c r="H132" s="41">
        <v>6.9444444444444447E-4</v>
      </c>
      <c r="I132" s="73">
        <f t="shared" si="3"/>
        <v>3.4733796296296297E-2</v>
      </c>
      <c r="J132" s="35"/>
      <c r="K132" s="85">
        <v>5</v>
      </c>
      <c r="L132" s="54"/>
      <c r="M132" s="85"/>
    </row>
    <row r="133" spans="1:13" ht="16.5">
      <c r="A133" s="55">
        <v>7</v>
      </c>
      <c r="B133" s="69" t="s">
        <v>169</v>
      </c>
      <c r="C133" s="69" t="s">
        <v>167</v>
      </c>
      <c r="D133" s="65" t="s">
        <v>293</v>
      </c>
      <c r="E133" s="65">
        <v>1998</v>
      </c>
      <c r="F133" s="69">
        <v>445</v>
      </c>
      <c r="G133" s="67">
        <v>3.9085648148148147E-2</v>
      </c>
      <c r="H133" s="43">
        <v>3.4722222222222199E-3</v>
      </c>
      <c r="I133" s="73">
        <f t="shared" si="3"/>
        <v>3.561342592592593E-2</v>
      </c>
      <c r="J133" s="35">
        <v>1</v>
      </c>
      <c r="K133" s="85">
        <v>6</v>
      </c>
      <c r="L133" s="56"/>
      <c r="M133" s="85"/>
    </row>
    <row r="134" spans="1:13" ht="16.5">
      <c r="A134" s="12"/>
      <c r="B134" s="92"/>
      <c r="C134" s="92"/>
      <c r="D134" s="134"/>
      <c r="E134" s="134"/>
      <c r="F134" s="92"/>
      <c r="G134" s="98"/>
      <c r="H134" s="99"/>
      <c r="I134" s="100"/>
      <c r="J134" s="32"/>
      <c r="L134" s="111"/>
    </row>
    <row r="135" spans="1:13" ht="15.75">
      <c r="A135" s="7" t="s">
        <v>7</v>
      </c>
      <c r="B135" s="7"/>
      <c r="C135" s="9"/>
      <c r="D135" s="10" t="s">
        <v>270</v>
      </c>
      <c r="E135" s="143"/>
      <c r="F135" s="30"/>
      <c r="G135" s="12"/>
      <c r="H135" s="15"/>
      <c r="I135" s="12"/>
    </row>
    <row r="136" spans="1:13" ht="15.75">
      <c r="A136" s="1"/>
      <c r="B136" s="1"/>
      <c r="D136" s="3"/>
      <c r="E136" s="143"/>
      <c r="F136" s="30"/>
      <c r="G136" s="12"/>
      <c r="H136" s="15"/>
      <c r="I136" s="12"/>
    </row>
    <row r="137" spans="1:13" ht="15.75">
      <c r="A137" s="6" t="s">
        <v>8</v>
      </c>
      <c r="B137" s="6"/>
      <c r="C137" s="9"/>
      <c r="D137" s="10" t="s">
        <v>9</v>
      </c>
      <c r="E137" s="143"/>
    </row>
    <row r="138" spans="1:13">
      <c r="A138" s="6"/>
      <c r="B138" s="6"/>
      <c r="C138" s="9"/>
      <c r="D138" s="4"/>
      <c r="E138" s="13"/>
      <c r="F138" s="30"/>
      <c r="G138" s="12"/>
      <c r="H138" s="15"/>
      <c r="I138" s="12"/>
    </row>
    <row r="139" spans="1:13" ht="16.5">
      <c r="A139" s="51" t="s">
        <v>11</v>
      </c>
      <c r="B139" s="51"/>
      <c r="C139" s="9"/>
      <c r="D139" s="4"/>
      <c r="E139" s="13"/>
      <c r="F139" s="30"/>
      <c r="G139" s="12"/>
      <c r="H139" s="15"/>
      <c r="I139" s="12"/>
    </row>
    <row r="140" spans="1:13" ht="16.5">
      <c r="A140" s="125" t="s">
        <v>368</v>
      </c>
      <c r="B140" s="125"/>
      <c r="C140" s="125"/>
      <c r="D140" s="4"/>
      <c r="E140" s="13"/>
      <c r="F140" s="30"/>
      <c r="G140" s="12"/>
      <c r="H140" s="15"/>
      <c r="I140" s="12"/>
    </row>
    <row r="141" spans="1:13" ht="16.5">
      <c r="A141" s="125" t="s">
        <v>344</v>
      </c>
      <c r="B141" s="125"/>
      <c r="C141" s="126"/>
      <c r="D141" s="4"/>
      <c r="E141" s="13"/>
      <c r="F141" s="30"/>
      <c r="G141" s="12"/>
      <c r="H141" s="15"/>
      <c r="I141" s="12"/>
    </row>
    <row r="142" spans="1:13">
      <c r="A142" s="6"/>
      <c r="B142" s="6"/>
      <c r="C142" s="9"/>
      <c r="D142" s="4"/>
      <c r="E142" s="13"/>
      <c r="F142" s="30"/>
      <c r="G142" s="12"/>
      <c r="H142" s="15"/>
      <c r="I142" s="12"/>
    </row>
    <row r="143" spans="1:13">
      <c r="A143" s="23" t="s">
        <v>15</v>
      </c>
      <c r="B143" s="24" t="s">
        <v>17</v>
      </c>
      <c r="C143" s="24" t="s">
        <v>1</v>
      </c>
      <c r="D143" s="24" t="s">
        <v>0</v>
      </c>
      <c r="E143" s="138" t="s">
        <v>18</v>
      </c>
      <c r="F143" s="24" t="s">
        <v>2</v>
      </c>
      <c r="G143" s="24" t="s">
        <v>19</v>
      </c>
      <c r="H143" s="24" t="s">
        <v>3</v>
      </c>
      <c r="I143" s="24" t="s">
        <v>4</v>
      </c>
      <c r="J143" s="26" t="s">
        <v>20</v>
      </c>
      <c r="K143" s="26" t="s">
        <v>21</v>
      </c>
      <c r="L143" s="26" t="s">
        <v>22</v>
      </c>
      <c r="M143" s="26" t="s">
        <v>16</v>
      </c>
    </row>
    <row r="144" spans="1:13" ht="16.5">
      <c r="A144" s="53">
        <v>1</v>
      </c>
      <c r="B144" s="69" t="s">
        <v>104</v>
      </c>
      <c r="C144" s="69" t="s">
        <v>97</v>
      </c>
      <c r="D144" s="72" t="s">
        <v>296</v>
      </c>
      <c r="E144" s="139">
        <v>2000</v>
      </c>
      <c r="F144" s="69">
        <v>385</v>
      </c>
      <c r="G144" s="67">
        <v>3.0914351851851849E-2</v>
      </c>
      <c r="H144" s="41">
        <v>1.59722222222222E-2</v>
      </c>
      <c r="I144" s="73">
        <f t="shared" ref="I144:I169" si="4">G144-H144</f>
        <v>1.4942129629629649E-2</v>
      </c>
      <c r="J144" s="20"/>
      <c r="K144" s="85">
        <v>1</v>
      </c>
      <c r="L144" s="54"/>
      <c r="M144" s="85">
        <v>2</v>
      </c>
    </row>
    <row r="145" spans="1:13" ht="16.5">
      <c r="A145" s="53">
        <v>2</v>
      </c>
      <c r="B145" s="69" t="s">
        <v>144</v>
      </c>
      <c r="C145" s="69" t="s">
        <v>136</v>
      </c>
      <c r="D145" s="72">
        <v>2</v>
      </c>
      <c r="E145" s="139">
        <v>1999</v>
      </c>
      <c r="F145" s="69">
        <v>531</v>
      </c>
      <c r="G145" s="67">
        <v>3.4976851851851849E-2</v>
      </c>
      <c r="H145" s="41">
        <v>1.94444444444444E-2</v>
      </c>
      <c r="I145" s="73">
        <f t="shared" si="4"/>
        <v>1.553240740740745E-2</v>
      </c>
      <c r="J145" s="20"/>
      <c r="K145" s="85">
        <v>2</v>
      </c>
      <c r="L145" s="54">
        <v>100</v>
      </c>
      <c r="M145" s="85">
        <v>3</v>
      </c>
    </row>
    <row r="146" spans="1:13" ht="16.5">
      <c r="A146" s="53">
        <v>3</v>
      </c>
      <c r="B146" s="69" t="s">
        <v>64</v>
      </c>
      <c r="C146" s="69" t="s">
        <v>54</v>
      </c>
      <c r="D146" s="65">
        <v>2</v>
      </c>
      <c r="E146" s="65">
        <v>2000</v>
      </c>
      <c r="F146" s="69">
        <v>53</v>
      </c>
      <c r="G146" s="67">
        <v>3.0682870370370371E-2</v>
      </c>
      <c r="H146" s="41">
        <v>1.2500000000000001E-2</v>
      </c>
      <c r="I146" s="73">
        <f t="shared" si="4"/>
        <v>1.818287037037037E-2</v>
      </c>
      <c r="J146" s="35"/>
      <c r="K146" s="85">
        <v>3</v>
      </c>
      <c r="L146" s="54">
        <v>97</v>
      </c>
      <c r="M146" s="85">
        <v>3</v>
      </c>
    </row>
    <row r="147" spans="1:13" ht="16.5">
      <c r="A147" s="53">
        <v>4</v>
      </c>
      <c r="B147" s="69" t="s">
        <v>82</v>
      </c>
      <c r="C147" s="69" t="s">
        <v>97</v>
      </c>
      <c r="D147" s="72" t="s">
        <v>296</v>
      </c>
      <c r="E147" s="139">
        <v>1999</v>
      </c>
      <c r="F147" s="69">
        <v>384</v>
      </c>
      <c r="G147" s="67">
        <v>3.0891203703703702E-2</v>
      </c>
      <c r="H147" s="41">
        <v>1.18055555555555E-2</v>
      </c>
      <c r="I147" s="73">
        <f t="shared" si="4"/>
        <v>1.9085648148148202E-2</v>
      </c>
      <c r="J147" s="20"/>
      <c r="K147" s="85">
        <v>4</v>
      </c>
      <c r="L147" s="54"/>
      <c r="M147" s="85" t="s">
        <v>310</v>
      </c>
    </row>
    <row r="148" spans="1:13" ht="16.5">
      <c r="A148" s="53">
        <v>5</v>
      </c>
      <c r="B148" s="69" t="s">
        <v>199</v>
      </c>
      <c r="C148" s="69" t="s">
        <v>198</v>
      </c>
      <c r="D148" s="65" t="s">
        <v>296</v>
      </c>
      <c r="E148" s="65">
        <v>1999</v>
      </c>
      <c r="F148" s="69">
        <v>128</v>
      </c>
      <c r="G148" s="67">
        <v>4.0057870370370369E-2</v>
      </c>
      <c r="H148" s="41">
        <v>2.01388888888888E-2</v>
      </c>
      <c r="I148" s="73">
        <f t="shared" si="4"/>
        <v>1.9918981481481569E-2</v>
      </c>
      <c r="J148" s="20"/>
      <c r="K148" s="85">
        <v>5</v>
      </c>
      <c r="L148" s="54">
        <v>94</v>
      </c>
      <c r="M148" s="85" t="s">
        <v>310</v>
      </c>
    </row>
    <row r="149" spans="1:13" ht="16.5">
      <c r="A149" s="53">
        <v>6</v>
      </c>
      <c r="B149" s="69" t="s">
        <v>145</v>
      </c>
      <c r="C149" s="69" t="s">
        <v>136</v>
      </c>
      <c r="D149" s="65" t="s">
        <v>296</v>
      </c>
      <c r="E149" s="141">
        <v>1999</v>
      </c>
      <c r="F149" s="69">
        <v>535</v>
      </c>
      <c r="G149" s="67">
        <v>4.8333333333333332E-2</v>
      </c>
      <c r="H149" s="41">
        <v>2.7083333333333799E-2</v>
      </c>
      <c r="I149" s="73">
        <f t="shared" si="4"/>
        <v>2.1249999999999533E-2</v>
      </c>
      <c r="J149" s="20"/>
      <c r="K149" s="85">
        <v>6</v>
      </c>
      <c r="L149" s="54">
        <v>91</v>
      </c>
      <c r="M149" s="85" t="s">
        <v>310</v>
      </c>
    </row>
    <row r="150" spans="1:13" ht="16.5">
      <c r="A150" s="53">
        <v>7</v>
      </c>
      <c r="B150" s="69" t="s">
        <v>107</v>
      </c>
      <c r="C150" s="69" t="s">
        <v>97</v>
      </c>
      <c r="D150" s="72" t="s">
        <v>296</v>
      </c>
      <c r="E150" s="139">
        <v>2001</v>
      </c>
      <c r="F150" s="69">
        <v>391</v>
      </c>
      <c r="G150" s="67">
        <v>4.6979166666666662E-2</v>
      </c>
      <c r="H150" s="41">
        <v>2.5694444444444801E-2</v>
      </c>
      <c r="I150" s="73">
        <f t="shared" si="4"/>
        <v>2.1284722222221861E-2</v>
      </c>
      <c r="J150" s="35"/>
      <c r="K150" s="85">
        <v>7</v>
      </c>
      <c r="L150" s="54"/>
      <c r="M150" s="85" t="s">
        <v>310</v>
      </c>
    </row>
    <row r="151" spans="1:13" ht="16.5">
      <c r="A151" s="53">
        <v>8</v>
      </c>
      <c r="B151" s="69" t="s">
        <v>38</v>
      </c>
      <c r="C151" s="69" t="s">
        <v>198</v>
      </c>
      <c r="D151" s="65" t="s">
        <v>296</v>
      </c>
      <c r="E151" s="141">
        <v>1999</v>
      </c>
      <c r="F151" s="69">
        <v>125</v>
      </c>
      <c r="G151" s="67">
        <v>4.0150462962962964E-2</v>
      </c>
      <c r="H151" s="41">
        <v>1.8749999999999999E-2</v>
      </c>
      <c r="I151" s="73">
        <f t="shared" si="4"/>
        <v>2.1400462962962965E-2</v>
      </c>
      <c r="J151" s="35"/>
      <c r="K151" s="85">
        <v>8</v>
      </c>
      <c r="L151" s="54">
        <v>89</v>
      </c>
      <c r="M151" s="85" t="s">
        <v>310</v>
      </c>
    </row>
    <row r="152" spans="1:13" ht="16.5">
      <c r="A152" s="53">
        <v>9</v>
      </c>
      <c r="B152" s="69" t="s">
        <v>78</v>
      </c>
      <c r="C152" s="69" t="s">
        <v>218</v>
      </c>
      <c r="D152" s="72" t="s">
        <v>309</v>
      </c>
      <c r="E152" s="139">
        <v>2000</v>
      </c>
      <c r="F152" s="69">
        <v>371</v>
      </c>
      <c r="G152" s="67">
        <v>4.2534722222222217E-2</v>
      </c>
      <c r="H152" s="41">
        <v>2.0833333333333301E-2</v>
      </c>
      <c r="I152" s="73">
        <f t="shared" si="4"/>
        <v>2.1701388888888916E-2</v>
      </c>
      <c r="J152" s="35"/>
      <c r="K152" s="85">
        <v>9</v>
      </c>
      <c r="L152" s="54"/>
      <c r="M152" s="85" t="s">
        <v>310</v>
      </c>
    </row>
    <row r="153" spans="1:13" ht="16.5">
      <c r="A153" s="53">
        <v>10</v>
      </c>
      <c r="B153" s="69" t="s">
        <v>25</v>
      </c>
      <c r="C153" s="69" t="s">
        <v>23</v>
      </c>
      <c r="D153" s="65" t="s">
        <v>296</v>
      </c>
      <c r="E153" s="65">
        <v>2000</v>
      </c>
      <c r="F153" s="69">
        <v>438</v>
      </c>
      <c r="G153" s="67">
        <v>4.7500000000000007E-2</v>
      </c>
      <c r="H153" s="41">
        <v>2.50000000000003E-2</v>
      </c>
      <c r="I153" s="73">
        <f t="shared" si="4"/>
        <v>2.2499999999999708E-2</v>
      </c>
      <c r="J153" s="35"/>
      <c r="K153" s="85">
        <v>10</v>
      </c>
      <c r="L153" s="54">
        <v>87</v>
      </c>
      <c r="M153" s="85"/>
    </row>
    <row r="154" spans="1:13" ht="16.5">
      <c r="A154" s="53">
        <v>11</v>
      </c>
      <c r="B154" s="69" t="s">
        <v>79</v>
      </c>
      <c r="C154" s="69" t="s">
        <v>218</v>
      </c>
      <c r="D154" s="65" t="s">
        <v>309</v>
      </c>
      <c r="E154" s="139">
        <v>2000</v>
      </c>
      <c r="F154" s="69">
        <v>372</v>
      </c>
      <c r="G154" s="67">
        <v>4.8194444444444449E-2</v>
      </c>
      <c r="H154" s="41">
        <v>2.4305555555555799E-2</v>
      </c>
      <c r="I154" s="73">
        <f t="shared" si="4"/>
        <v>2.3888888888888651E-2</v>
      </c>
      <c r="J154" s="35"/>
      <c r="K154" s="85">
        <v>11</v>
      </c>
      <c r="L154" s="54"/>
      <c r="M154" s="85"/>
    </row>
    <row r="155" spans="1:13" ht="16.5">
      <c r="A155" s="53">
        <v>12</v>
      </c>
      <c r="B155" s="69" t="s">
        <v>245</v>
      </c>
      <c r="C155" s="69" t="s">
        <v>54</v>
      </c>
      <c r="D155" s="72" t="s">
        <v>310</v>
      </c>
      <c r="E155" s="139">
        <v>2000</v>
      </c>
      <c r="F155" s="69">
        <v>54</v>
      </c>
      <c r="G155" s="67">
        <v>4.1817129629629628E-2</v>
      </c>
      <c r="H155" s="41">
        <v>1.6666666666666601E-2</v>
      </c>
      <c r="I155" s="73">
        <f t="shared" si="4"/>
        <v>2.5150462962963027E-2</v>
      </c>
      <c r="J155" s="35"/>
      <c r="K155" s="85">
        <v>12</v>
      </c>
      <c r="L155" s="54">
        <v>85</v>
      </c>
      <c r="M155" s="85"/>
    </row>
    <row r="156" spans="1:13" ht="16.5">
      <c r="A156" s="53">
        <v>13</v>
      </c>
      <c r="B156" s="69" t="s">
        <v>194</v>
      </c>
      <c r="C156" s="69" t="s">
        <v>183</v>
      </c>
      <c r="D156" s="65" t="s">
        <v>293</v>
      </c>
      <c r="E156" s="65">
        <v>1999</v>
      </c>
      <c r="F156" s="69">
        <v>349</v>
      </c>
      <c r="G156" s="67">
        <v>4.8263888888888884E-2</v>
      </c>
      <c r="H156" s="41">
        <v>2.29166666666668E-2</v>
      </c>
      <c r="I156" s="73">
        <f t="shared" si="4"/>
        <v>2.5347222222222084E-2</v>
      </c>
      <c r="J156" s="35"/>
      <c r="K156" s="81">
        <v>13</v>
      </c>
      <c r="L156" s="54">
        <v>83</v>
      </c>
      <c r="M156" s="85"/>
    </row>
    <row r="157" spans="1:13" ht="16.5">
      <c r="A157" s="53">
        <v>14</v>
      </c>
      <c r="B157" s="69" t="s">
        <v>192</v>
      </c>
      <c r="C157" s="69" t="s">
        <v>183</v>
      </c>
      <c r="D157" s="72" t="s">
        <v>293</v>
      </c>
      <c r="E157" s="139">
        <v>2000</v>
      </c>
      <c r="F157" s="69">
        <v>347</v>
      </c>
      <c r="G157" s="67">
        <v>4.7488425925925927E-2</v>
      </c>
      <c r="H157" s="41">
        <v>2.1527777777777701E-2</v>
      </c>
      <c r="I157" s="73">
        <f t="shared" si="4"/>
        <v>2.5960648148148226E-2</v>
      </c>
      <c r="J157" s="17"/>
      <c r="K157" s="81">
        <v>14</v>
      </c>
      <c r="L157" s="54">
        <v>81</v>
      </c>
      <c r="M157" s="85"/>
    </row>
    <row r="158" spans="1:13" ht="16.5">
      <c r="A158" s="53">
        <v>15</v>
      </c>
      <c r="B158" s="69" t="s">
        <v>151</v>
      </c>
      <c r="C158" s="69" t="s">
        <v>149</v>
      </c>
      <c r="D158" s="65" t="s">
        <v>296</v>
      </c>
      <c r="E158" s="65">
        <v>1999</v>
      </c>
      <c r="F158" s="69">
        <v>575</v>
      </c>
      <c r="G158" s="67">
        <v>5.903935185185185E-2</v>
      </c>
      <c r="H158" s="41">
        <v>3.125E-2</v>
      </c>
      <c r="I158" s="73">
        <f t="shared" si="4"/>
        <v>2.778935185185185E-2</v>
      </c>
      <c r="J158" s="20"/>
      <c r="K158" s="81">
        <v>15</v>
      </c>
      <c r="L158" s="54"/>
      <c r="M158" s="85"/>
    </row>
    <row r="159" spans="1:13" ht="16.5">
      <c r="A159" s="53">
        <v>16</v>
      </c>
      <c r="B159" s="69" t="s">
        <v>172</v>
      </c>
      <c r="C159" s="69" t="s">
        <v>167</v>
      </c>
      <c r="D159" s="72" t="s">
        <v>296</v>
      </c>
      <c r="E159" s="139">
        <v>2000</v>
      </c>
      <c r="F159" s="77">
        <v>452</v>
      </c>
      <c r="G159" s="67">
        <v>5.9421296296296298E-2</v>
      </c>
      <c r="H159" s="41">
        <v>3.0555555555555555E-2</v>
      </c>
      <c r="I159" s="73">
        <f t="shared" si="4"/>
        <v>2.8865740740740744E-2</v>
      </c>
      <c r="J159" s="17"/>
      <c r="K159" s="81">
        <v>16</v>
      </c>
      <c r="L159" s="54"/>
      <c r="M159" s="85"/>
    </row>
    <row r="160" spans="1:13" ht="16.5">
      <c r="A160" s="53">
        <v>17</v>
      </c>
      <c r="B160" s="69" t="s">
        <v>188</v>
      </c>
      <c r="C160" s="69" t="s">
        <v>183</v>
      </c>
      <c r="D160" s="65" t="s">
        <v>293</v>
      </c>
      <c r="E160" s="65">
        <v>2000</v>
      </c>
      <c r="F160" s="69">
        <v>344</v>
      </c>
      <c r="G160" s="67">
        <v>4.6967592592592589E-2</v>
      </c>
      <c r="H160" s="41">
        <v>1.8055555555555498E-2</v>
      </c>
      <c r="I160" s="73">
        <f t="shared" si="4"/>
        <v>2.891203703703709E-2</v>
      </c>
      <c r="J160" s="17"/>
      <c r="K160" s="81">
        <v>17</v>
      </c>
      <c r="L160" s="54">
        <v>80</v>
      </c>
      <c r="M160" s="85"/>
    </row>
    <row r="161" spans="1:13" ht="16.5">
      <c r="A161" s="53">
        <v>18</v>
      </c>
      <c r="B161" s="69" t="s">
        <v>132</v>
      </c>
      <c r="C161" s="69" t="s">
        <v>120</v>
      </c>
      <c r="D161" s="72" t="s">
        <v>296</v>
      </c>
      <c r="E161" s="139">
        <v>1999</v>
      </c>
      <c r="F161" s="69">
        <v>412</v>
      </c>
      <c r="G161" s="67">
        <v>4.3310185185185181E-2</v>
      </c>
      <c r="H161" s="41">
        <v>1.3194444444444399E-2</v>
      </c>
      <c r="I161" s="73">
        <f t="shared" si="4"/>
        <v>3.0115740740740783E-2</v>
      </c>
      <c r="J161" s="35"/>
      <c r="K161" s="81">
        <v>18</v>
      </c>
      <c r="L161" s="54">
        <v>79</v>
      </c>
      <c r="M161" s="85"/>
    </row>
    <row r="162" spans="1:13" ht="16.5">
      <c r="A162" s="53">
        <v>19</v>
      </c>
      <c r="B162" s="69" t="s">
        <v>24</v>
      </c>
      <c r="C162" s="69" t="s">
        <v>23</v>
      </c>
      <c r="D162" s="72" t="s">
        <v>296</v>
      </c>
      <c r="E162" s="139">
        <v>2000</v>
      </c>
      <c r="F162" s="69">
        <v>436</v>
      </c>
      <c r="G162" s="67">
        <v>4.6018518518518514E-2</v>
      </c>
      <c r="H162" s="41">
        <v>1.5277777777777699E-2</v>
      </c>
      <c r="I162" s="73">
        <f t="shared" si="4"/>
        <v>3.0740740740740815E-2</v>
      </c>
      <c r="J162" s="17"/>
      <c r="K162" s="81">
        <v>19</v>
      </c>
      <c r="L162" s="54">
        <v>78</v>
      </c>
      <c r="M162" s="85"/>
    </row>
    <row r="163" spans="1:13" ht="16.5">
      <c r="A163" s="53">
        <v>20</v>
      </c>
      <c r="B163" s="69" t="s">
        <v>219</v>
      </c>
      <c r="C163" s="69" t="s">
        <v>218</v>
      </c>
      <c r="D163" s="72" t="s">
        <v>310</v>
      </c>
      <c r="E163" s="139">
        <v>2000</v>
      </c>
      <c r="F163" s="69">
        <v>366</v>
      </c>
      <c r="G163" s="67">
        <v>4.6921296296296294E-2</v>
      </c>
      <c r="H163" s="41">
        <v>1.4583333333333301E-2</v>
      </c>
      <c r="I163" s="73">
        <f t="shared" si="4"/>
        <v>3.2337962962962992E-2</v>
      </c>
      <c r="J163" s="20"/>
      <c r="K163" s="81">
        <v>20</v>
      </c>
      <c r="L163" s="54"/>
      <c r="M163" s="85"/>
    </row>
    <row r="164" spans="1:13" ht="16.5">
      <c r="A164" s="53">
        <v>21</v>
      </c>
      <c r="B164" s="69" t="s">
        <v>134</v>
      </c>
      <c r="C164" s="69" t="s">
        <v>120</v>
      </c>
      <c r="D164" s="72" t="s">
        <v>293</v>
      </c>
      <c r="E164" s="139">
        <v>2000</v>
      </c>
      <c r="F164" s="69">
        <v>416</v>
      </c>
      <c r="G164" s="67">
        <v>6.2418981481481478E-2</v>
      </c>
      <c r="H164" s="41">
        <v>2.77777777777783E-2</v>
      </c>
      <c r="I164" s="73">
        <f t="shared" si="4"/>
        <v>3.4641203703703174E-2</v>
      </c>
      <c r="J164" s="20"/>
      <c r="K164" s="85">
        <v>21</v>
      </c>
      <c r="L164" s="54">
        <v>77</v>
      </c>
      <c r="M164" s="85"/>
    </row>
    <row r="165" spans="1:13" ht="16.5">
      <c r="A165" s="53">
        <v>22</v>
      </c>
      <c r="B165" s="69" t="s">
        <v>133</v>
      </c>
      <c r="C165" s="69" t="s">
        <v>120</v>
      </c>
      <c r="D165" s="72" t="s">
        <v>296</v>
      </c>
      <c r="E165" s="139">
        <v>2000</v>
      </c>
      <c r="F165" s="69">
        <v>413</v>
      </c>
      <c r="G165" s="67">
        <v>6.236111111111111E-2</v>
      </c>
      <c r="H165" s="41">
        <v>2.2222222222222199E-2</v>
      </c>
      <c r="I165" s="73">
        <f t="shared" si="4"/>
        <v>4.0138888888888911E-2</v>
      </c>
      <c r="J165" s="35"/>
      <c r="K165" s="85">
        <v>22</v>
      </c>
      <c r="L165" s="54">
        <v>76</v>
      </c>
      <c r="M165" s="85"/>
    </row>
    <row r="166" spans="1:13" ht="16.5">
      <c r="A166" s="53">
        <v>23</v>
      </c>
      <c r="B166" s="69" t="s">
        <v>217</v>
      </c>
      <c r="C166" s="69" t="s">
        <v>212</v>
      </c>
      <c r="D166" s="65" t="s">
        <v>310</v>
      </c>
      <c r="E166" s="65">
        <v>2000</v>
      </c>
      <c r="F166" s="69">
        <v>328</v>
      </c>
      <c r="G166" s="67">
        <v>4.7280092592592589E-2</v>
      </c>
      <c r="H166" s="41">
        <v>2.3611111111111301E-2</v>
      </c>
      <c r="I166" s="73">
        <f t="shared" si="4"/>
        <v>2.3668981481481288E-2</v>
      </c>
      <c r="J166" s="35">
        <v>1</v>
      </c>
      <c r="K166" s="85">
        <v>23</v>
      </c>
      <c r="L166" s="54"/>
      <c r="M166" s="85"/>
    </row>
    <row r="167" spans="1:13" ht="16.5">
      <c r="A167" s="53">
        <v>24</v>
      </c>
      <c r="B167" s="69" t="s">
        <v>185</v>
      </c>
      <c r="C167" s="69" t="s">
        <v>183</v>
      </c>
      <c r="D167" s="65" t="s">
        <v>293</v>
      </c>
      <c r="E167" s="65">
        <v>1999</v>
      </c>
      <c r="F167" s="69">
        <v>355</v>
      </c>
      <c r="G167" s="67">
        <v>5.0567129629629635E-2</v>
      </c>
      <c r="H167" s="41">
        <v>2.6388888888889302E-2</v>
      </c>
      <c r="I167" s="73">
        <f t="shared" si="4"/>
        <v>2.4178240740740334E-2</v>
      </c>
      <c r="J167" s="35">
        <v>1</v>
      </c>
      <c r="K167" s="85">
        <v>24</v>
      </c>
      <c r="L167" s="54">
        <v>75</v>
      </c>
      <c r="M167" s="85"/>
    </row>
    <row r="168" spans="1:13" ht="16.5">
      <c r="A168" s="53">
        <v>25</v>
      </c>
      <c r="B168" s="69" t="s">
        <v>170</v>
      </c>
      <c r="C168" s="69" t="s">
        <v>167</v>
      </c>
      <c r="D168" s="72" t="s">
        <v>296</v>
      </c>
      <c r="E168" s="139">
        <v>2000</v>
      </c>
      <c r="F168" s="69">
        <v>451</v>
      </c>
      <c r="G168" s="67">
        <v>3.8946759259259257E-2</v>
      </c>
      <c r="H168" s="41">
        <v>1.7361111111111101E-2</v>
      </c>
      <c r="I168" s="73">
        <f t="shared" si="4"/>
        <v>2.1585648148148156E-2</v>
      </c>
      <c r="J168" s="35">
        <v>3</v>
      </c>
      <c r="K168" s="85">
        <v>25</v>
      </c>
      <c r="L168" s="54"/>
      <c r="M168" s="85"/>
    </row>
    <row r="169" spans="1:13" ht="16.5">
      <c r="A169" s="53">
        <v>26</v>
      </c>
      <c r="B169" s="69" t="s">
        <v>186</v>
      </c>
      <c r="C169" s="69" t="s">
        <v>183</v>
      </c>
      <c r="D169" s="65" t="s">
        <v>293</v>
      </c>
      <c r="E169" s="139">
        <v>2000</v>
      </c>
      <c r="F169" s="69">
        <v>343</v>
      </c>
      <c r="G169" s="67">
        <v>6.6076388888888893E-2</v>
      </c>
      <c r="H169" s="43">
        <v>1.38888888888888E-2</v>
      </c>
      <c r="I169" s="73">
        <f t="shared" si="4"/>
        <v>5.2187500000000095E-2</v>
      </c>
      <c r="J169" s="27">
        <v>6</v>
      </c>
      <c r="K169" s="85">
        <v>26</v>
      </c>
      <c r="L169" s="54">
        <v>74</v>
      </c>
      <c r="M169" s="85"/>
    </row>
    <row r="170" spans="1:13" ht="16.5">
      <c r="A170" s="115"/>
      <c r="B170" s="92"/>
      <c r="C170" s="92"/>
      <c r="D170" s="134"/>
      <c r="E170" s="134"/>
      <c r="F170" s="92"/>
      <c r="G170" s="98"/>
      <c r="H170" s="59"/>
      <c r="I170" s="100"/>
      <c r="J170" s="34"/>
      <c r="L170" s="107"/>
      <c r="M170" s="106"/>
    </row>
    <row r="171" spans="1:13" ht="16.5">
      <c r="A171" s="136" t="s">
        <v>369</v>
      </c>
      <c r="B171" s="136"/>
      <c r="C171" s="6"/>
      <c r="D171" s="4"/>
      <c r="E171" s="16"/>
      <c r="F171" s="92"/>
      <c r="G171" s="98"/>
      <c r="H171" s="59"/>
      <c r="I171" s="100"/>
      <c r="J171" s="34"/>
      <c r="L171" s="107"/>
      <c r="M171" s="106"/>
    </row>
    <row r="172" spans="1:13" ht="16.5">
      <c r="A172" s="136" t="s">
        <v>370</v>
      </c>
      <c r="B172" s="136"/>
      <c r="C172" s="6"/>
      <c r="D172" s="4"/>
      <c r="E172" s="16"/>
      <c r="F172" s="92"/>
      <c r="G172" s="98"/>
      <c r="H172" s="59"/>
      <c r="I172" s="100"/>
      <c r="J172" s="34"/>
      <c r="L172" s="107"/>
      <c r="M172" s="106"/>
    </row>
    <row r="173" spans="1:13" ht="16.5">
      <c r="A173" s="136" t="s">
        <v>371</v>
      </c>
      <c r="B173" s="136"/>
      <c r="C173" s="6"/>
      <c r="D173" s="4"/>
      <c r="E173" s="16"/>
      <c r="F173" s="92"/>
      <c r="G173" s="98"/>
      <c r="H173" s="59"/>
      <c r="I173" s="100"/>
      <c r="J173" s="34"/>
      <c r="L173" s="107"/>
      <c r="M173" s="106"/>
    </row>
    <row r="174" spans="1:13" ht="16.5">
      <c r="A174" s="136" t="s">
        <v>372</v>
      </c>
      <c r="B174" s="136"/>
      <c r="C174" s="6"/>
      <c r="D174" s="4"/>
      <c r="E174" s="16"/>
      <c r="F174" s="92"/>
      <c r="G174" s="98"/>
      <c r="H174" s="59"/>
      <c r="I174" s="100"/>
      <c r="J174" s="34"/>
      <c r="L174" s="107"/>
      <c r="M174" s="106"/>
    </row>
    <row r="175" spans="1:13" ht="16.5">
      <c r="A175" s="136" t="s">
        <v>373</v>
      </c>
      <c r="B175" s="136"/>
      <c r="C175" s="6"/>
      <c r="D175" s="4"/>
      <c r="E175" s="16"/>
      <c r="F175" s="92"/>
      <c r="G175" s="98"/>
      <c r="H175" s="59"/>
      <c r="I175" s="100"/>
      <c r="J175" s="34"/>
      <c r="L175" s="107"/>
      <c r="M175" s="106"/>
    </row>
    <row r="176" spans="1:13" ht="16.5">
      <c r="A176" s="5"/>
      <c r="B176" s="6"/>
      <c r="C176" s="6"/>
      <c r="D176" s="4"/>
      <c r="E176" s="16"/>
      <c r="F176" s="92"/>
      <c r="G176" s="98"/>
      <c r="H176" s="59"/>
      <c r="I176" s="100"/>
      <c r="J176" s="34"/>
      <c r="L176" s="107"/>
      <c r="M176" s="106"/>
    </row>
    <row r="177" spans="1:13" ht="16.5">
      <c r="A177" s="7" t="s">
        <v>7</v>
      </c>
      <c r="B177" s="7"/>
      <c r="C177" s="9"/>
      <c r="D177" s="10" t="s">
        <v>270</v>
      </c>
      <c r="E177" s="143"/>
      <c r="F177" s="92"/>
      <c r="G177" s="98"/>
      <c r="H177" s="59"/>
      <c r="I177" s="100"/>
      <c r="J177" s="34"/>
      <c r="L177" s="107"/>
      <c r="M177" s="106"/>
    </row>
    <row r="178" spans="1:13" ht="16.5">
      <c r="A178" s="1"/>
      <c r="B178" s="1"/>
      <c r="D178" s="3"/>
      <c r="E178" s="143"/>
      <c r="F178" s="92"/>
      <c r="G178" s="98"/>
      <c r="H178" s="59"/>
      <c r="I178" s="100"/>
      <c r="J178" s="34"/>
      <c r="L178" s="107"/>
      <c r="M178" s="106"/>
    </row>
    <row r="179" spans="1:13" ht="16.5">
      <c r="A179" s="6" t="s">
        <v>8</v>
      </c>
      <c r="B179" s="6"/>
      <c r="C179" s="9"/>
      <c r="D179" s="10" t="s">
        <v>9</v>
      </c>
      <c r="E179" s="143"/>
      <c r="F179" s="92"/>
      <c r="G179" s="98"/>
      <c r="H179" s="59"/>
      <c r="I179" s="100"/>
      <c r="J179" s="34"/>
      <c r="L179" s="107"/>
      <c r="M179" s="106"/>
    </row>
    <row r="180" spans="1:13" ht="16.5">
      <c r="A180" s="115"/>
      <c r="B180" s="92"/>
      <c r="C180" s="92"/>
      <c r="D180" s="134"/>
      <c r="E180" s="134"/>
      <c r="F180" s="92"/>
      <c r="G180" s="98"/>
      <c r="H180" s="59"/>
      <c r="I180" s="100"/>
      <c r="J180" s="34"/>
      <c r="L180" s="107"/>
      <c r="M180" s="106"/>
    </row>
    <row r="181" spans="1:13">
      <c r="A181" s="6"/>
      <c r="B181" s="6"/>
      <c r="C181" s="9"/>
      <c r="D181" s="4"/>
      <c r="E181" s="13"/>
      <c r="F181" s="30"/>
      <c r="G181" s="12"/>
      <c r="H181" s="15"/>
      <c r="I181" s="12"/>
    </row>
    <row r="182" spans="1:13" ht="16.5">
      <c r="A182" s="51" t="s">
        <v>12</v>
      </c>
      <c r="B182" s="51"/>
      <c r="C182" s="9"/>
      <c r="D182" s="4"/>
      <c r="E182" s="13"/>
      <c r="F182" s="30"/>
      <c r="G182" s="12"/>
      <c r="H182" s="15"/>
      <c r="I182" s="12"/>
    </row>
    <row r="183" spans="1:13" ht="16.5">
      <c r="A183" s="125" t="s">
        <v>358</v>
      </c>
      <c r="B183" s="125"/>
      <c r="C183" s="125"/>
      <c r="D183" s="4"/>
      <c r="E183" s="13"/>
      <c r="F183" s="30"/>
      <c r="G183" s="12"/>
      <c r="H183" s="15"/>
      <c r="I183" s="12"/>
    </row>
    <row r="184" spans="1:13" ht="16.5">
      <c r="A184" s="125" t="s">
        <v>344</v>
      </c>
      <c r="B184" s="125"/>
      <c r="C184" s="126"/>
      <c r="D184" s="4"/>
      <c r="E184" s="13"/>
      <c r="F184" s="30"/>
      <c r="G184" s="12"/>
      <c r="H184" s="15"/>
      <c r="I184" s="12"/>
    </row>
    <row r="185" spans="1:13">
      <c r="A185" s="6"/>
      <c r="B185" s="6"/>
      <c r="C185" s="9"/>
      <c r="D185" s="4"/>
      <c r="E185" s="13"/>
      <c r="F185" s="30"/>
      <c r="G185" s="12"/>
      <c r="H185" s="15"/>
      <c r="I185" s="12"/>
    </row>
    <row r="186" spans="1:13">
      <c r="A186" s="23" t="s">
        <v>15</v>
      </c>
      <c r="B186" s="24" t="s">
        <v>17</v>
      </c>
      <c r="C186" s="24" t="s">
        <v>1</v>
      </c>
      <c r="D186" s="24" t="s">
        <v>0</v>
      </c>
      <c r="E186" s="138" t="s">
        <v>18</v>
      </c>
      <c r="F186" s="25" t="s">
        <v>2</v>
      </c>
      <c r="G186" s="25" t="s">
        <v>19</v>
      </c>
      <c r="H186" s="25" t="s">
        <v>3</v>
      </c>
      <c r="I186" s="25" t="s">
        <v>4</v>
      </c>
      <c r="J186" s="26" t="s">
        <v>20</v>
      </c>
      <c r="K186" s="26" t="s">
        <v>21</v>
      </c>
      <c r="L186" s="26" t="s">
        <v>22</v>
      </c>
      <c r="M186" s="26" t="s">
        <v>16</v>
      </c>
    </row>
    <row r="187" spans="1:13" ht="16.5">
      <c r="A187" s="55">
        <v>1</v>
      </c>
      <c r="B187" s="69" t="s">
        <v>238</v>
      </c>
      <c r="C187" s="69" t="s">
        <v>239</v>
      </c>
      <c r="D187" s="65">
        <v>2</v>
      </c>
      <c r="E187" s="65">
        <v>1999</v>
      </c>
      <c r="F187" s="69">
        <v>362</v>
      </c>
      <c r="G187" s="67">
        <v>1.6597222222222222E-2</v>
      </c>
      <c r="H187" s="43">
        <v>3.4722222222222199E-3</v>
      </c>
      <c r="I187" s="73">
        <f t="shared" ref="I187:I201" si="5">G187-H187</f>
        <v>1.3125000000000001E-2</v>
      </c>
      <c r="J187" s="20"/>
      <c r="K187" s="85">
        <v>1</v>
      </c>
      <c r="L187" s="54"/>
      <c r="M187" s="82">
        <v>2</v>
      </c>
    </row>
    <row r="188" spans="1:13" ht="16.5">
      <c r="A188" s="55">
        <v>2</v>
      </c>
      <c r="B188" s="69" t="s">
        <v>103</v>
      </c>
      <c r="C188" s="69" t="s">
        <v>97</v>
      </c>
      <c r="D188" s="65">
        <v>2</v>
      </c>
      <c r="E188" s="141">
        <v>2000</v>
      </c>
      <c r="F188" s="69">
        <v>377</v>
      </c>
      <c r="G188" s="67">
        <v>2.1550925925925928E-2</v>
      </c>
      <c r="H188" s="41">
        <v>7.63888888888888E-3</v>
      </c>
      <c r="I188" s="73">
        <f t="shared" si="5"/>
        <v>1.3912037037037049E-2</v>
      </c>
      <c r="J188" s="35"/>
      <c r="K188" s="85">
        <v>2</v>
      </c>
      <c r="L188" s="54"/>
      <c r="M188" s="82">
        <v>3</v>
      </c>
    </row>
    <row r="189" spans="1:13" ht="16.5">
      <c r="A189" s="55">
        <v>3</v>
      </c>
      <c r="B189" s="69" t="s">
        <v>131</v>
      </c>
      <c r="C189" s="69" t="s">
        <v>120</v>
      </c>
      <c r="D189" s="65" t="s">
        <v>296</v>
      </c>
      <c r="E189" s="65">
        <v>1999</v>
      </c>
      <c r="F189" s="69">
        <v>402</v>
      </c>
      <c r="G189" s="67">
        <v>1.8518518518518521E-2</v>
      </c>
      <c r="H189" s="43">
        <v>2.7777777777777701E-3</v>
      </c>
      <c r="I189" s="73">
        <f t="shared" si="5"/>
        <v>1.574074074074075E-2</v>
      </c>
      <c r="J189" s="35"/>
      <c r="K189" s="85">
        <v>3</v>
      </c>
      <c r="L189" s="54">
        <v>100</v>
      </c>
      <c r="M189" s="82">
        <v>3</v>
      </c>
    </row>
    <row r="190" spans="1:13" ht="16.5">
      <c r="A190" s="55">
        <v>4</v>
      </c>
      <c r="B190" s="69" t="s">
        <v>214</v>
      </c>
      <c r="C190" s="69" t="s">
        <v>212</v>
      </c>
      <c r="D190" s="65" t="s">
        <v>309</v>
      </c>
      <c r="E190" s="141">
        <v>1999</v>
      </c>
      <c r="F190" s="69">
        <v>314</v>
      </c>
      <c r="G190" s="67">
        <v>2.8865740740740744E-2</v>
      </c>
      <c r="H190" s="41">
        <v>9.7222222222222206E-3</v>
      </c>
      <c r="I190" s="73">
        <f t="shared" si="5"/>
        <v>1.9143518518518525E-2</v>
      </c>
      <c r="J190" s="35"/>
      <c r="K190" s="85">
        <v>4</v>
      </c>
      <c r="L190" s="54"/>
      <c r="M190" s="82" t="s">
        <v>310</v>
      </c>
    </row>
    <row r="191" spans="1:13" ht="16.5">
      <c r="A191" s="55">
        <v>5</v>
      </c>
      <c r="B191" s="69" t="s">
        <v>101</v>
      </c>
      <c r="C191" s="69" t="s">
        <v>97</v>
      </c>
      <c r="D191" s="65" t="s">
        <v>296</v>
      </c>
      <c r="E191" s="141">
        <v>2000</v>
      </c>
      <c r="F191" s="69">
        <v>376</v>
      </c>
      <c r="G191" s="67">
        <v>2.1574074074074075E-2</v>
      </c>
      <c r="H191" s="43">
        <v>2.0833333333333298E-3</v>
      </c>
      <c r="I191" s="73">
        <f t="shared" si="5"/>
        <v>1.9490740740740746E-2</v>
      </c>
      <c r="J191" s="35"/>
      <c r="K191" s="85">
        <v>5</v>
      </c>
      <c r="L191" s="54"/>
      <c r="M191" s="82"/>
    </row>
    <row r="192" spans="1:13" ht="16.5">
      <c r="A192" s="55">
        <v>6</v>
      </c>
      <c r="B192" s="69" t="s">
        <v>247</v>
      </c>
      <c r="C192" s="69" t="s">
        <v>167</v>
      </c>
      <c r="D192" s="65" t="s">
        <v>296</v>
      </c>
      <c r="E192" s="141">
        <v>2000</v>
      </c>
      <c r="F192" s="77">
        <v>450</v>
      </c>
      <c r="G192" s="67">
        <v>2.4641203703703703E-2</v>
      </c>
      <c r="H192" s="43">
        <v>1.3888888888888889E-3</v>
      </c>
      <c r="I192" s="73">
        <f t="shared" si="5"/>
        <v>2.3252314814814816E-2</v>
      </c>
      <c r="J192" s="35"/>
      <c r="K192" s="85">
        <v>6</v>
      </c>
      <c r="L192" s="54"/>
      <c r="M192" s="82"/>
    </row>
    <row r="193" spans="1:14" ht="16.5">
      <c r="A193" s="55">
        <v>7</v>
      </c>
      <c r="B193" s="69" t="s">
        <v>177</v>
      </c>
      <c r="C193" s="69" t="s">
        <v>23</v>
      </c>
      <c r="D193" s="65" t="s">
        <v>293</v>
      </c>
      <c r="E193" s="65">
        <v>2000</v>
      </c>
      <c r="F193" s="69">
        <v>428</v>
      </c>
      <c r="G193" s="67">
        <v>3.2789351851851854E-2</v>
      </c>
      <c r="H193" s="41">
        <v>6.9444444444444447E-4</v>
      </c>
      <c r="I193" s="73">
        <f t="shared" si="5"/>
        <v>3.2094907407407412E-2</v>
      </c>
      <c r="J193" s="35"/>
      <c r="K193" s="85">
        <v>7</v>
      </c>
      <c r="L193" s="54">
        <v>97</v>
      </c>
      <c r="M193" s="82"/>
      <c r="N193" s="90"/>
    </row>
    <row r="194" spans="1:14" ht="16.5">
      <c r="A194" s="55">
        <v>8</v>
      </c>
      <c r="B194" s="69" t="s">
        <v>224</v>
      </c>
      <c r="C194" s="69" t="s">
        <v>218</v>
      </c>
      <c r="D194" s="65" t="s">
        <v>293</v>
      </c>
      <c r="E194" s="141">
        <v>2000</v>
      </c>
      <c r="F194" s="69">
        <v>350</v>
      </c>
      <c r="G194" s="67">
        <v>4.0115740740740737E-2</v>
      </c>
      <c r="H194" s="43">
        <v>6.2500000000000003E-3</v>
      </c>
      <c r="I194" s="73">
        <f t="shared" si="5"/>
        <v>3.3865740740740738E-2</v>
      </c>
      <c r="J194" s="35"/>
      <c r="K194" s="85">
        <v>8</v>
      </c>
      <c r="L194" s="54"/>
      <c r="M194" s="82"/>
      <c r="N194" s="90"/>
    </row>
    <row r="195" spans="1:14" ht="16.5">
      <c r="A195" s="55">
        <v>9</v>
      </c>
      <c r="B195" s="69" t="s">
        <v>187</v>
      </c>
      <c r="C195" s="69" t="s">
        <v>183</v>
      </c>
      <c r="D195" s="65" t="s">
        <v>293</v>
      </c>
      <c r="E195" s="141">
        <v>2000</v>
      </c>
      <c r="F195" s="69">
        <v>336</v>
      </c>
      <c r="G195" s="67">
        <v>4.4305555555555549E-2</v>
      </c>
      <c r="H195" s="41">
        <v>1.0416666666666701E-2</v>
      </c>
      <c r="I195" s="73">
        <f t="shared" si="5"/>
        <v>3.388888888888885E-2</v>
      </c>
      <c r="J195" s="20"/>
      <c r="K195" s="85">
        <v>9</v>
      </c>
      <c r="L195" s="54">
        <v>94</v>
      </c>
      <c r="M195" s="82"/>
      <c r="N195" s="90"/>
    </row>
    <row r="196" spans="1:14" ht="16.5">
      <c r="A196" s="55">
        <v>10</v>
      </c>
      <c r="B196" s="69" t="s">
        <v>142</v>
      </c>
      <c r="C196" s="69" t="s">
        <v>136</v>
      </c>
      <c r="D196" s="65">
        <v>2</v>
      </c>
      <c r="E196" s="141">
        <v>2001</v>
      </c>
      <c r="F196" s="69">
        <v>461</v>
      </c>
      <c r="G196" s="67">
        <v>2.3958333333333331E-2</v>
      </c>
      <c r="H196" s="41">
        <v>1.18055555555555E-2</v>
      </c>
      <c r="I196" s="73">
        <f t="shared" si="5"/>
        <v>1.2152777777777832E-2</v>
      </c>
      <c r="J196" s="35">
        <v>1</v>
      </c>
      <c r="K196" s="85">
        <v>10</v>
      </c>
      <c r="L196" s="54">
        <v>91</v>
      </c>
      <c r="M196" s="82"/>
      <c r="N196" s="90"/>
    </row>
    <row r="197" spans="1:14" ht="16.5">
      <c r="A197" s="55">
        <v>11</v>
      </c>
      <c r="B197" s="69" t="s">
        <v>213</v>
      </c>
      <c r="C197" s="69" t="s">
        <v>212</v>
      </c>
      <c r="D197" s="65" t="s">
        <v>309</v>
      </c>
      <c r="E197" s="65">
        <v>2000</v>
      </c>
      <c r="F197" s="69">
        <v>311</v>
      </c>
      <c r="G197" s="67">
        <v>2.2303240740740738E-2</v>
      </c>
      <c r="H197" s="41">
        <v>6.9444444444444397E-3</v>
      </c>
      <c r="I197" s="73">
        <f>G197-H197</f>
        <v>1.5358796296296297E-2</v>
      </c>
      <c r="J197" s="35">
        <v>1</v>
      </c>
      <c r="K197" s="85">
        <v>11</v>
      </c>
      <c r="L197" s="54"/>
      <c r="M197" s="82"/>
      <c r="N197" s="90"/>
    </row>
    <row r="198" spans="1:14" ht="16.5">
      <c r="A198" s="55">
        <v>12</v>
      </c>
      <c r="B198" s="69" t="s">
        <v>27</v>
      </c>
      <c r="C198" s="69" t="s">
        <v>23</v>
      </c>
      <c r="D198" s="65" t="s">
        <v>296</v>
      </c>
      <c r="E198" s="65">
        <v>1999</v>
      </c>
      <c r="F198" s="69">
        <v>426</v>
      </c>
      <c r="G198" s="67">
        <v>2.4976851851851851E-2</v>
      </c>
      <c r="H198" s="41">
        <v>9.02777777777777E-3</v>
      </c>
      <c r="I198" s="73">
        <f>G198-H198</f>
        <v>1.5949074074074081E-2</v>
      </c>
      <c r="J198" s="35">
        <v>1</v>
      </c>
      <c r="K198" s="81">
        <v>12</v>
      </c>
      <c r="L198" s="54">
        <v>89</v>
      </c>
      <c r="M198" s="82"/>
      <c r="N198" s="90"/>
    </row>
    <row r="199" spans="1:14" ht="16.5">
      <c r="A199" s="55">
        <v>13</v>
      </c>
      <c r="B199" s="69" t="s">
        <v>210</v>
      </c>
      <c r="C199" s="69" t="s">
        <v>54</v>
      </c>
      <c r="D199" s="65" t="s">
        <v>309</v>
      </c>
      <c r="E199" s="141">
        <v>2000</v>
      </c>
      <c r="F199" s="69">
        <v>38</v>
      </c>
      <c r="G199" s="110">
        <v>2.2129629629629628E-2</v>
      </c>
      <c r="H199" s="58">
        <v>5.5555555555555497E-3</v>
      </c>
      <c r="I199" s="108">
        <f t="shared" si="5"/>
        <v>1.6574074074074078E-2</v>
      </c>
      <c r="J199" s="116">
        <v>1</v>
      </c>
      <c r="K199" s="81">
        <v>13</v>
      </c>
      <c r="L199" s="109">
        <v>87</v>
      </c>
      <c r="M199" s="82"/>
      <c r="N199" s="90"/>
    </row>
    <row r="200" spans="1:14" ht="16.5">
      <c r="A200" s="55">
        <v>14</v>
      </c>
      <c r="B200" s="69" t="s">
        <v>26</v>
      </c>
      <c r="C200" s="69" t="s">
        <v>23</v>
      </c>
      <c r="D200" s="72" t="s">
        <v>296</v>
      </c>
      <c r="E200" s="139">
        <v>1999</v>
      </c>
      <c r="F200" s="69">
        <v>425</v>
      </c>
      <c r="G200" s="67">
        <v>2.0995370370370373E-2</v>
      </c>
      <c r="H200" s="43">
        <v>4.1666666666666597E-3</v>
      </c>
      <c r="I200" s="73">
        <f t="shared" si="5"/>
        <v>1.6828703703703714E-2</v>
      </c>
      <c r="J200" s="35">
        <v>1</v>
      </c>
      <c r="K200" s="81">
        <v>14</v>
      </c>
      <c r="L200" s="54">
        <v>85</v>
      </c>
      <c r="M200" s="82"/>
      <c r="N200" s="90"/>
    </row>
    <row r="201" spans="1:14" ht="16.5">
      <c r="A201" s="55">
        <v>15</v>
      </c>
      <c r="B201" s="69" t="s">
        <v>109</v>
      </c>
      <c r="C201" s="69" t="s">
        <v>97</v>
      </c>
      <c r="D201" s="65" t="s">
        <v>296</v>
      </c>
      <c r="E201" s="141">
        <v>1999</v>
      </c>
      <c r="F201" s="69">
        <v>378</v>
      </c>
      <c r="G201" s="67">
        <v>2.8865740740740744E-2</v>
      </c>
      <c r="H201" s="41">
        <v>1.1111111111111099E-2</v>
      </c>
      <c r="I201" s="73">
        <f t="shared" si="5"/>
        <v>1.7754629629629644E-2</v>
      </c>
      <c r="J201" s="35">
        <v>1</v>
      </c>
      <c r="K201" s="81">
        <v>15</v>
      </c>
      <c r="L201" s="54"/>
      <c r="M201" s="82"/>
      <c r="N201" s="90"/>
    </row>
    <row r="202" spans="1:14" ht="16.5">
      <c r="A202" s="55">
        <v>16</v>
      </c>
      <c r="B202" s="69" t="s">
        <v>225</v>
      </c>
      <c r="C202" s="69" t="s">
        <v>54</v>
      </c>
      <c r="D202" s="65" t="s">
        <v>309</v>
      </c>
      <c r="E202" s="65">
        <v>1999</v>
      </c>
      <c r="F202" s="69">
        <v>41</v>
      </c>
      <c r="G202" s="67">
        <v>2.2326388888888885E-2</v>
      </c>
      <c r="H202" s="41">
        <v>8.3333333333333297E-3</v>
      </c>
      <c r="I202" s="73">
        <f>G202-H202</f>
        <v>1.3993055555555555E-2</v>
      </c>
      <c r="J202" s="35">
        <v>2</v>
      </c>
      <c r="K202" s="81">
        <v>16</v>
      </c>
      <c r="L202" s="54">
        <v>83</v>
      </c>
      <c r="M202" s="82"/>
      <c r="N202" s="90"/>
    </row>
    <row r="203" spans="1:14" ht="16.5">
      <c r="A203" s="55">
        <v>17</v>
      </c>
      <c r="B203" s="69" t="s">
        <v>200</v>
      </c>
      <c r="C203" s="69" t="s">
        <v>198</v>
      </c>
      <c r="D203" s="65">
        <v>2</v>
      </c>
      <c r="E203" s="65">
        <v>1999</v>
      </c>
      <c r="F203" s="69">
        <v>113</v>
      </c>
      <c r="G203" s="67">
        <v>2.361111111111111E-2</v>
      </c>
      <c r="H203" s="43">
        <v>4.8611111111111103E-3</v>
      </c>
      <c r="I203" s="73">
        <f>G203-H203</f>
        <v>1.8749999999999999E-2</v>
      </c>
      <c r="J203" s="35">
        <v>4</v>
      </c>
      <c r="K203" s="81">
        <v>17</v>
      </c>
      <c r="L203" s="54">
        <v>81</v>
      </c>
      <c r="M203" s="82"/>
      <c r="N203" s="90"/>
    </row>
    <row r="204" spans="1:14">
      <c r="A204" s="103"/>
      <c r="B204" s="1"/>
      <c r="F204" s="1"/>
      <c r="G204" s="1"/>
      <c r="H204" s="1"/>
      <c r="I204" s="1"/>
      <c r="J204" s="1"/>
      <c r="M204" s="150"/>
      <c r="N204" s="90"/>
    </row>
    <row r="205" spans="1:14">
      <c r="A205" s="136" t="s">
        <v>363</v>
      </c>
      <c r="B205" s="136"/>
      <c r="C205" s="6"/>
      <c r="D205" s="4"/>
      <c r="E205" s="16"/>
      <c r="F205" s="90"/>
      <c r="G205" s="90"/>
      <c r="H205" s="90"/>
      <c r="I205" s="90"/>
      <c r="J205" s="90"/>
      <c r="K205" s="90"/>
      <c r="L205" s="90"/>
      <c r="M205" s="150"/>
      <c r="N205" s="90"/>
    </row>
    <row r="206" spans="1:14">
      <c r="A206" s="136" t="s">
        <v>364</v>
      </c>
      <c r="B206" s="136"/>
      <c r="C206" s="6"/>
      <c r="D206" s="4"/>
      <c r="E206" s="16"/>
      <c r="F206" s="90"/>
      <c r="G206" s="90"/>
      <c r="H206" s="90"/>
      <c r="I206" s="90"/>
      <c r="J206" s="90"/>
      <c r="K206" s="90"/>
      <c r="L206" s="90"/>
      <c r="M206" s="150"/>
      <c r="N206" s="90"/>
    </row>
    <row r="207" spans="1:14">
      <c r="A207" s="136" t="s">
        <v>365</v>
      </c>
      <c r="B207" s="136"/>
      <c r="C207" s="6"/>
      <c r="D207" s="4"/>
      <c r="E207" s="16"/>
      <c r="F207" s="90"/>
      <c r="G207" s="90"/>
      <c r="H207" s="90"/>
      <c r="I207" s="90"/>
      <c r="J207" s="90"/>
      <c r="K207" s="90"/>
      <c r="L207" s="90"/>
      <c r="M207" s="150"/>
      <c r="N207" s="90"/>
    </row>
    <row r="208" spans="1:14">
      <c r="A208" s="136" t="s">
        <v>366</v>
      </c>
      <c r="B208" s="136"/>
      <c r="C208" s="6"/>
      <c r="D208" s="4"/>
      <c r="E208" s="16"/>
      <c r="F208" s="90"/>
      <c r="G208" s="90"/>
      <c r="H208" s="90"/>
      <c r="I208" s="90"/>
      <c r="J208" s="90"/>
      <c r="K208" s="90"/>
      <c r="L208" s="90"/>
      <c r="M208" s="150"/>
      <c r="N208" s="90"/>
    </row>
    <row r="209" spans="1:14">
      <c r="A209" s="136" t="s">
        <v>367</v>
      </c>
      <c r="B209" s="136"/>
      <c r="C209" s="6"/>
      <c r="D209" s="4"/>
      <c r="E209" s="16"/>
      <c r="F209" s="90"/>
      <c r="G209" s="90"/>
      <c r="H209" s="90"/>
      <c r="I209" s="90"/>
      <c r="J209" s="90"/>
      <c r="K209" s="90"/>
      <c r="L209" s="90"/>
      <c r="M209" s="150"/>
      <c r="N209" s="90"/>
    </row>
    <row r="210" spans="1:14">
      <c r="A210" s="5"/>
      <c r="B210" s="6"/>
      <c r="C210" s="6"/>
      <c r="D210" s="4"/>
      <c r="E210" s="16"/>
      <c r="F210" s="90"/>
      <c r="G210" s="90"/>
      <c r="H210" s="90"/>
      <c r="I210" s="90"/>
      <c r="J210" s="90"/>
      <c r="K210" s="90"/>
      <c r="L210" s="90"/>
      <c r="M210" s="150"/>
      <c r="N210" s="90"/>
    </row>
    <row r="211" spans="1:14" ht="15.75">
      <c r="A211" s="7" t="s">
        <v>7</v>
      </c>
      <c r="B211" s="7"/>
      <c r="C211" s="9"/>
      <c r="D211" s="10" t="s">
        <v>270</v>
      </c>
      <c r="E211" s="143"/>
      <c r="F211" s="90"/>
      <c r="G211" s="90"/>
      <c r="H211" s="90"/>
      <c r="I211" s="90"/>
      <c r="J211" s="90"/>
      <c r="K211" s="90"/>
      <c r="L211" s="90"/>
      <c r="M211" s="150"/>
      <c r="N211" s="90"/>
    </row>
    <row r="212" spans="1:14" ht="15.75">
      <c r="A212" s="1"/>
      <c r="B212" s="1"/>
      <c r="D212" s="3"/>
      <c r="E212" s="143"/>
      <c r="F212" s="90"/>
      <c r="G212" s="90"/>
      <c r="H212" s="90"/>
      <c r="I212" s="90"/>
      <c r="J212" s="90"/>
      <c r="K212" s="90"/>
      <c r="L212" s="90"/>
      <c r="M212" s="150"/>
      <c r="N212" s="90"/>
    </row>
    <row r="213" spans="1:14" ht="15.75">
      <c r="A213" s="6" t="s">
        <v>8</v>
      </c>
      <c r="B213" s="6"/>
      <c r="C213" s="9"/>
      <c r="D213" s="10" t="s">
        <v>9</v>
      </c>
      <c r="E213" s="143"/>
      <c r="F213" s="90"/>
      <c r="G213" s="90"/>
      <c r="H213" s="90"/>
      <c r="I213" s="90"/>
      <c r="J213" s="90"/>
      <c r="K213" s="90"/>
      <c r="L213" s="90"/>
      <c r="M213" s="150"/>
      <c r="N213" s="90"/>
    </row>
    <row r="214" spans="1:14" ht="16.5">
      <c r="A214" s="103"/>
      <c r="B214" s="92"/>
      <c r="C214" s="92"/>
      <c r="D214" s="134"/>
      <c r="E214" s="134"/>
      <c r="F214" s="92"/>
      <c r="G214" s="98"/>
      <c r="H214" s="59"/>
      <c r="I214" s="100"/>
      <c r="J214" s="32"/>
      <c r="K214" s="107"/>
      <c r="L214" s="107"/>
      <c r="M214" s="150"/>
      <c r="N214" s="90"/>
    </row>
    <row r="215" spans="1:14" ht="16.5">
      <c r="A215" s="51" t="s">
        <v>13</v>
      </c>
      <c r="B215" s="51"/>
      <c r="C215" s="125"/>
      <c r="D215" s="4"/>
      <c r="E215" s="13"/>
    </row>
    <row r="216" spans="1:14" ht="16.5">
      <c r="A216" s="125" t="s">
        <v>358</v>
      </c>
      <c r="B216" s="125"/>
      <c r="C216" s="125"/>
      <c r="D216" s="4"/>
      <c r="E216" s="13"/>
    </row>
    <row r="217" spans="1:14" ht="16.5">
      <c r="A217" s="125" t="s">
        <v>344</v>
      </c>
      <c r="B217" s="125"/>
      <c r="C217" s="126"/>
      <c r="D217" s="4"/>
      <c r="E217" s="13"/>
    </row>
    <row r="218" spans="1:14">
      <c r="A218" s="6"/>
      <c r="B218" s="6"/>
      <c r="C218" s="9"/>
      <c r="D218" s="4"/>
      <c r="E218" s="13"/>
    </row>
    <row r="219" spans="1:14" ht="18.75" customHeight="1">
      <c r="A219" s="23" t="s">
        <v>15</v>
      </c>
      <c r="B219" s="24" t="s">
        <v>17</v>
      </c>
      <c r="C219" s="24" t="s">
        <v>1</v>
      </c>
      <c r="D219" s="24" t="s">
        <v>0</v>
      </c>
      <c r="E219" s="138" t="s">
        <v>18</v>
      </c>
      <c r="F219" s="24" t="s">
        <v>2</v>
      </c>
      <c r="G219" s="24" t="s">
        <v>19</v>
      </c>
      <c r="H219" s="24" t="s">
        <v>3</v>
      </c>
      <c r="I219" s="24" t="s">
        <v>4</v>
      </c>
      <c r="J219" s="26" t="s">
        <v>20</v>
      </c>
      <c r="K219" s="117" t="s">
        <v>21</v>
      </c>
      <c r="L219" s="26" t="s">
        <v>22</v>
      </c>
      <c r="M219" s="26" t="s">
        <v>16</v>
      </c>
    </row>
    <row r="220" spans="1:14" ht="16.5">
      <c r="A220" s="55">
        <v>1</v>
      </c>
      <c r="B220" s="69" t="s">
        <v>53</v>
      </c>
      <c r="C220" s="69" t="s">
        <v>212</v>
      </c>
      <c r="D220" s="65" t="s">
        <v>293</v>
      </c>
      <c r="E220" s="65">
        <v>2001</v>
      </c>
      <c r="F220" s="69">
        <v>326</v>
      </c>
      <c r="G220" s="67">
        <v>3.5370370370370365E-2</v>
      </c>
      <c r="H220" s="41">
        <v>2.29166666666668E-2</v>
      </c>
      <c r="I220" s="73">
        <f t="shared" ref="I220:I259" si="6">G220-H220</f>
        <v>1.2453703703703564E-2</v>
      </c>
      <c r="J220" s="35"/>
      <c r="K220" s="85">
        <v>1</v>
      </c>
      <c r="L220" s="54"/>
      <c r="M220" s="85">
        <v>3</v>
      </c>
    </row>
    <row r="221" spans="1:14" ht="16.5">
      <c r="A221" s="55">
        <v>2</v>
      </c>
      <c r="B221" s="64" t="s">
        <v>153</v>
      </c>
      <c r="C221" s="64" t="s">
        <v>246</v>
      </c>
      <c r="D221" s="65" t="s">
        <v>296</v>
      </c>
      <c r="E221" s="141">
        <v>2001</v>
      </c>
      <c r="F221" s="64">
        <v>572</v>
      </c>
      <c r="G221" s="70">
        <v>4.7303240740740743E-2</v>
      </c>
      <c r="H221" s="43">
        <v>3.4722222222222203E-2</v>
      </c>
      <c r="I221" s="94">
        <f t="shared" si="6"/>
        <v>1.258101851851854E-2</v>
      </c>
      <c r="J221" s="60"/>
      <c r="K221" s="147">
        <v>2</v>
      </c>
      <c r="L221" s="119">
        <v>100</v>
      </c>
      <c r="M221" s="85">
        <v>3</v>
      </c>
    </row>
    <row r="222" spans="1:14" ht="18" customHeight="1">
      <c r="A222" s="55">
        <v>3</v>
      </c>
      <c r="B222" s="64" t="s">
        <v>211</v>
      </c>
      <c r="C222" s="64" t="s">
        <v>54</v>
      </c>
      <c r="D222" s="65" t="s">
        <v>296</v>
      </c>
      <c r="E222" s="141">
        <v>2001</v>
      </c>
      <c r="F222" s="64">
        <v>51</v>
      </c>
      <c r="G222" s="70">
        <v>3.9039351851851853E-2</v>
      </c>
      <c r="H222" s="43">
        <v>2.6388888888889302E-2</v>
      </c>
      <c r="I222" s="94">
        <f t="shared" si="6"/>
        <v>1.2650462962962551E-2</v>
      </c>
      <c r="J222" s="27"/>
      <c r="K222" s="147">
        <v>3</v>
      </c>
      <c r="L222" s="119">
        <v>97</v>
      </c>
      <c r="M222" s="85">
        <v>3</v>
      </c>
    </row>
    <row r="223" spans="1:14" ht="21" customHeight="1">
      <c r="A223" s="55">
        <v>4</v>
      </c>
      <c r="B223" s="64" t="s">
        <v>63</v>
      </c>
      <c r="C223" s="64" t="s">
        <v>218</v>
      </c>
      <c r="D223" s="65" t="s">
        <v>310</v>
      </c>
      <c r="E223" s="141">
        <v>2002</v>
      </c>
      <c r="F223" s="64">
        <v>368</v>
      </c>
      <c r="G223" s="70">
        <v>5.4884259259259265E-2</v>
      </c>
      <c r="H223" s="43">
        <v>4.1666666666666664E-2</v>
      </c>
      <c r="I223" s="94">
        <f t="shared" si="6"/>
        <v>1.32175925925926E-2</v>
      </c>
      <c r="J223" s="60"/>
      <c r="K223" s="147">
        <v>4</v>
      </c>
      <c r="L223" s="119"/>
      <c r="M223" s="85">
        <v>3</v>
      </c>
    </row>
    <row r="224" spans="1:14" ht="21" customHeight="1">
      <c r="A224" s="55">
        <v>5</v>
      </c>
      <c r="B224" s="64" t="s">
        <v>154</v>
      </c>
      <c r="C224" s="64" t="s">
        <v>149</v>
      </c>
      <c r="D224" s="65" t="s">
        <v>296</v>
      </c>
      <c r="E224" s="141">
        <v>2001</v>
      </c>
      <c r="F224" s="64">
        <v>573</v>
      </c>
      <c r="G224" s="70">
        <v>5.4895833333333331E-2</v>
      </c>
      <c r="H224" s="43">
        <v>4.0972222222222222E-2</v>
      </c>
      <c r="I224" s="94">
        <f t="shared" si="6"/>
        <v>1.3923611111111109E-2</v>
      </c>
      <c r="J224" s="60"/>
      <c r="K224" s="147">
        <v>5</v>
      </c>
      <c r="L224" s="119"/>
      <c r="M224" s="85" t="s">
        <v>310</v>
      </c>
    </row>
    <row r="225" spans="1:13" ht="21" customHeight="1">
      <c r="A225" s="55">
        <v>6</v>
      </c>
      <c r="B225" s="64" t="s">
        <v>45</v>
      </c>
      <c r="C225" s="64" t="s">
        <v>198</v>
      </c>
      <c r="D225" s="72" t="s">
        <v>293</v>
      </c>
      <c r="E225" s="139">
        <v>2001</v>
      </c>
      <c r="F225" s="64">
        <v>126</v>
      </c>
      <c r="G225" s="70">
        <v>4.494212962962963E-2</v>
      </c>
      <c r="H225" s="43">
        <v>3.0555555555555555E-2</v>
      </c>
      <c r="I225" s="94">
        <f t="shared" si="6"/>
        <v>1.4386574074074076E-2</v>
      </c>
      <c r="J225" s="27"/>
      <c r="K225" s="147">
        <v>6</v>
      </c>
      <c r="L225" s="119">
        <v>94</v>
      </c>
      <c r="M225" s="85" t="s">
        <v>310</v>
      </c>
    </row>
    <row r="226" spans="1:13" ht="21" customHeight="1">
      <c r="A226" s="55">
        <v>7</v>
      </c>
      <c r="B226" s="64" t="s">
        <v>171</v>
      </c>
      <c r="C226" s="64" t="s">
        <v>167</v>
      </c>
      <c r="D226" s="72" t="s">
        <v>296</v>
      </c>
      <c r="E226" s="139">
        <v>2001</v>
      </c>
      <c r="F226" s="121">
        <v>448</v>
      </c>
      <c r="G226" s="70">
        <v>4.0162037037037038E-2</v>
      </c>
      <c r="H226" s="43">
        <v>2.5694444444444801E-2</v>
      </c>
      <c r="I226" s="94">
        <f t="shared" si="6"/>
        <v>1.4467592592592237E-2</v>
      </c>
      <c r="J226" s="60"/>
      <c r="K226" s="147">
        <v>7</v>
      </c>
      <c r="L226" s="119"/>
      <c r="M226" s="85" t="s">
        <v>310</v>
      </c>
    </row>
    <row r="227" spans="1:13" ht="21" customHeight="1">
      <c r="A227" s="55">
        <v>8</v>
      </c>
      <c r="B227" s="64" t="s">
        <v>141</v>
      </c>
      <c r="C227" s="64" t="s">
        <v>136</v>
      </c>
      <c r="D227" s="65" t="s">
        <v>310</v>
      </c>
      <c r="E227" s="141">
        <v>2002</v>
      </c>
      <c r="F227" s="64">
        <v>529</v>
      </c>
      <c r="G227" s="70">
        <v>4.6446759259259257E-2</v>
      </c>
      <c r="H227" s="43">
        <v>3.1944444444444449E-2</v>
      </c>
      <c r="I227" s="94">
        <f t="shared" si="6"/>
        <v>1.4502314814814808E-2</v>
      </c>
      <c r="J227" s="60"/>
      <c r="K227" s="147">
        <v>8</v>
      </c>
      <c r="L227" s="119">
        <v>91</v>
      </c>
      <c r="M227" s="85" t="s">
        <v>310</v>
      </c>
    </row>
    <row r="228" spans="1:13" ht="15" customHeight="1">
      <c r="A228" s="55">
        <v>9</v>
      </c>
      <c r="B228" s="64" t="s">
        <v>173</v>
      </c>
      <c r="C228" s="64" t="s">
        <v>167</v>
      </c>
      <c r="D228" s="72" t="s">
        <v>293</v>
      </c>
      <c r="E228" s="72">
        <v>2002</v>
      </c>
      <c r="F228" s="121">
        <v>449</v>
      </c>
      <c r="G228" s="70">
        <v>5.230324074074074E-2</v>
      </c>
      <c r="H228" s="43">
        <v>3.7499999999999999E-2</v>
      </c>
      <c r="I228" s="94">
        <f t="shared" si="6"/>
        <v>1.4803240740740742E-2</v>
      </c>
      <c r="J228" s="27"/>
      <c r="K228" s="147">
        <v>9</v>
      </c>
      <c r="L228" s="119"/>
      <c r="M228" s="85" t="s">
        <v>310</v>
      </c>
    </row>
    <row r="229" spans="1:13" ht="19.5" customHeight="1">
      <c r="A229" s="55">
        <v>10</v>
      </c>
      <c r="B229" s="64" t="s">
        <v>221</v>
      </c>
      <c r="C229" s="64" t="s">
        <v>218</v>
      </c>
      <c r="D229" s="72" t="s">
        <v>293</v>
      </c>
      <c r="E229" s="72">
        <v>2001</v>
      </c>
      <c r="F229" s="64">
        <v>356</v>
      </c>
      <c r="G229" s="70">
        <v>5.2314814814814814E-2</v>
      </c>
      <c r="H229" s="43">
        <v>3.6111111111111101E-2</v>
      </c>
      <c r="I229" s="94">
        <f t="shared" si="6"/>
        <v>1.6203703703703713E-2</v>
      </c>
      <c r="J229" s="60"/>
      <c r="K229" s="147">
        <v>10</v>
      </c>
      <c r="L229" s="119"/>
      <c r="M229" s="85" t="s">
        <v>310</v>
      </c>
    </row>
    <row r="230" spans="1:13" ht="23.25" customHeight="1">
      <c r="A230" s="55">
        <v>11</v>
      </c>
      <c r="B230" s="64" t="s">
        <v>215</v>
      </c>
      <c r="C230" s="64" t="s">
        <v>54</v>
      </c>
      <c r="D230" s="65" t="s">
        <v>296</v>
      </c>
      <c r="E230" s="141">
        <v>2001</v>
      </c>
      <c r="F230" s="64">
        <v>52</v>
      </c>
      <c r="G230" s="70">
        <v>4.6469907407407411E-2</v>
      </c>
      <c r="H230" s="43">
        <v>2.98611111111118E-2</v>
      </c>
      <c r="I230" s="94">
        <f t="shared" si="6"/>
        <v>1.6608796296295612E-2</v>
      </c>
      <c r="J230" s="27"/>
      <c r="K230" s="147">
        <v>11</v>
      </c>
      <c r="L230" s="119">
        <v>89</v>
      </c>
      <c r="M230" s="85" t="s">
        <v>310</v>
      </c>
    </row>
    <row r="231" spans="1:13" ht="23.25" customHeight="1">
      <c r="A231" s="55">
        <v>12</v>
      </c>
      <c r="B231" s="64" t="s">
        <v>201</v>
      </c>
      <c r="C231" s="64" t="s">
        <v>198</v>
      </c>
      <c r="D231" s="72" t="s">
        <v>310</v>
      </c>
      <c r="E231" s="72">
        <v>2002</v>
      </c>
      <c r="F231" s="64">
        <v>123</v>
      </c>
      <c r="G231" s="70">
        <v>4.4618055555555557E-2</v>
      </c>
      <c r="H231" s="43">
        <v>2.77777777777783E-2</v>
      </c>
      <c r="I231" s="94">
        <f t="shared" si="6"/>
        <v>1.6840277777777257E-2</v>
      </c>
      <c r="J231" s="60"/>
      <c r="K231" s="147">
        <v>12</v>
      </c>
      <c r="L231" s="119">
        <v>87</v>
      </c>
      <c r="M231" s="85"/>
    </row>
    <row r="232" spans="1:13" ht="16.5" customHeight="1">
      <c r="A232" s="55">
        <v>13</v>
      </c>
      <c r="B232" s="64" t="s">
        <v>223</v>
      </c>
      <c r="C232" s="64" t="s">
        <v>218</v>
      </c>
      <c r="D232" s="72" t="s">
        <v>309</v>
      </c>
      <c r="E232" s="72">
        <v>2002</v>
      </c>
      <c r="F232" s="64">
        <v>364</v>
      </c>
      <c r="G232" s="70">
        <v>3.4074074074074076E-2</v>
      </c>
      <c r="H232" s="43">
        <v>1.6666666666666601E-2</v>
      </c>
      <c r="I232" s="94">
        <f t="shared" si="6"/>
        <v>1.7407407407407476E-2</v>
      </c>
      <c r="J232" s="60"/>
      <c r="K232" s="147">
        <v>13</v>
      </c>
      <c r="L232" s="119"/>
      <c r="M232" s="85"/>
    </row>
    <row r="233" spans="1:13" ht="15" customHeight="1">
      <c r="A233" s="55">
        <v>14</v>
      </c>
      <c r="B233" s="64" t="s">
        <v>35</v>
      </c>
      <c r="C233" s="64" t="s">
        <v>198</v>
      </c>
      <c r="D233" s="65" t="s">
        <v>296</v>
      </c>
      <c r="E233" s="141">
        <v>2002</v>
      </c>
      <c r="F233" s="64">
        <v>122</v>
      </c>
      <c r="G233" s="70">
        <v>4.0555555555555553E-2</v>
      </c>
      <c r="H233" s="43">
        <v>2.2222222222222199E-2</v>
      </c>
      <c r="I233" s="94">
        <f t="shared" si="6"/>
        <v>1.8333333333333354E-2</v>
      </c>
      <c r="J233" s="147"/>
      <c r="K233" s="147">
        <v>14</v>
      </c>
      <c r="L233" s="119">
        <v>85</v>
      </c>
      <c r="M233" s="85"/>
    </row>
    <row r="234" spans="1:13" ht="13.5" customHeight="1">
      <c r="A234" s="55">
        <v>15</v>
      </c>
      <c r="B234" s="64" t="s">
        <v>222</v>
      </c>
      <c r="C234" s="64" t="s">
        <v>218</v>
      </c>
      <c r="D234" s="72" t="s">
        <v>293</v>
      </c>
      <c r="E234" s="72">
        <v>2002</v>
      </c>
      <c r="F234" s="64">
        <v>359</v>
      </c>
      <c r="G234" s="70">
        <v>5.7870370370370371E-2</v>
      </c>
      <c r="H234" s="43">
        <v>3.888888888888889E-2</v>
      </c>
      <c r="I234" s="94">
        <f t="shared" si="6"/>
        <v>1.8981481481481481E-2</v>
      </c>
      <c r="J234" s="60"/>
      <c r="K234" s="147">
        <v>15</v>
      </c>
      <c r="L234" s="119"/>
      <c r="M234" s="85"/>
    </row>
    <row r="235" spans="1:13" ht="13.5" customHeight="1">
      <c r="A235" s="55">
        <v>16</v>
      </c>
      <c r="B235" s="64" t="s">
        <v>130</v>
      </c>
      <c r="C235" s="64" t="s">
        <v>120</v>
      </c>
      <c r="D235" s="65" t="s">
        <v>323</v>
      </c>
      <c r="E235" s="141">
        <v>2002</v>
      </c>
      <c r="F235" s="64">
        <v>410</v>
      </c>
      <c r="G235" s="70">
        <v>4.5428240740740734E-2</v>
      </c>
      <c r="H235" s="43">
        <v>2.50000000000003E-2</v>
      </c>
      <c r="I235" s="94">
        <f t="shared" si="6"/>
        <v>2.0428240740740435E-2</v>
      </c>
      <c r="J235" s="27"/>
      <c r="K235" s="147">
        <v>16</v>
      </c>
      <c r="L235" s="119">
        <v>83</v>
      </c>
      <c r="M235" s="85"/>
    </row>
    <row r="236" spans="1:13" ht="13.5" customHeight="1">
      <c r="A236" s="55">
        <v>17</v>
      </c>
      <c r="B236" s="64" t="s">
        <v>220</v>
      </c>
      <c r="C236" s="64" t="s">
        <v>218</v>
      </c>
      <c r="D236" s="72" t="s">
        <v>293</v>
      </c>
      <c r="E236" s="72">
        <v>2001</v>
      </c>
      <c r="F236" s="64">
        <v>353</v>
      </c>
      <c r="G236" s="70">
        <v>4.2488425925925923E-2</v>
      </c>
      <c r="H236" s="43">
        <v>1.8749999999999999E-2</v>
      </c>
      <c r="I236" s="94">
        <f t="shared" si="6"/>
        <v>2.3738425925925923E-2</v>
      </c>
      <c r="J236" s="95"/>
      <c r="K236" s="118">
        <v>17</v>
      </c>
      <c r="L236" s="120"/>
      <c r="M236" s="85"/>
    </row>
    <row r="237" spans="1:13" ht="13.5" customHeight="1">
      <c r="A237" s="55">
        <v>18</v>
      </c>
      <c r="B237" s="69" t="s">
        <v>77</v>
      </c>
      <c r="C237" s="69" t="s">
        <v>218</v>
      </c>
      <c r="D237" s="65" t="s">
        <v>293</v>
      </c>
      <c r="E237" s="141">
        <v>2002</v>
      </c>
      <c r="F237" s="69">
        <v>358</v>
      </c>
      <c r="G237" s="67">
        <v>5.0937499999999997E-2</v>
      </c>
      <c r="H237" s="41">
        <v>2.7083333333333799E-2</v>
      </c>
      <c r="I237" s="73">
        <f t="shared" si="6"/>
        <v>2.3854166666666198E-2</v>
      </c>
      <c r="J237" s="17"/>
      <c r="K237" s="81">
        <v>18</v>
      </c>
      <c r="L237" s="22"/>
      <c r="M237" s="85"/>
    </row>
    <row r="238" spans="1:13" ht="13.5" customHeight="1">
      <c r="A238" s="55">
        <v>19</v>
      </c>
      <c r="B238" s="69" t="s">
        <v>129</v>
      </c>
      <c r="C238" s="69" t="s">
        <v>120</v>
      </c>
      <c r="D238" s="65" t="s">
        <v>323</v>
      </c>
      <c r="E238" s="141">
        <v>2002</v>
      </c>
      <c r="F238" s="69">
        <v>407</v>
      </c>
      <c r="G238" s="67">
        <v>4.0428240740740744E-2</v>
      </c>
      <c r="H238" s="41">
        <v>1.4583333333333301E-2</v>
      </c>
      <c r="I238" s="73">
        <f t="shared" si="6"/>
        <v>2.5844907407407441E-2</v>
      </c>
      <c r="J238" s="20"/>
      <c r="K238" s="81">
        <v>19</v>
      </c>
      <c r="L238" s="22">
        <v>81</v>
      </c>
      <c r="M238" s="85"/>
    </row>
    <row r="239" spans="1:13" ht="13.5" customHeight="1">
      <c r="A239" s="55">
        <v>20</v>
      </c>
      <c r="B239" s="69" t="s">
        <v>250</v>
      </c>
      <c r="C239" s="69" t="s">
        <v>167</v>
      </c>
      <c r="D239" s="72" t="s">
        <v>293</v>
      </c>
      <c r="E239" s="139">
        <v>2001</v>
      </c>
      <c r="F239" s="69">
        <v>423</v>
      </c>
      <c r="G239" s="67">
        <v>6.5185185185185179E-2</v>
      </c>
      <c r="H239" s="41">
        <v>3.2638888888888891E-2</v>
      </c>
      <c r="I239" s="73">
        <f t="shared" si="6"/>
        <v>3.2546296296296288E-2</v>
      </c>
      <c r="J239" s="17"/>
      <c r="K239" s="81">
        <v>20</v>
      </c>
      <c r="L239" s="54"/>
      <c r="M239" s="85"/>
    </row>
    <row r="240" spans="1:13" ht="13.5" customHeight="1">
      <c r="A240" s="55">
        <v>21</v>
      </c>
      <c r="B240" s="69" t="s">
        <v>115</v>
      </c>
      <c r="C240" s="69" t="s">
        <v>237</v>
      </c>
      <c r="D240" s="65" t="s">
        <v>293</v>
      </c>
      <c r="E240" s="65">
        <v>2002</v>
      </c>
      <c r="F240" s="69">
        <v>363</v>
      </c>
      <c r="G240" s="67">
        <v>4.8645833333333333E-2</v>
      </c>
      <c r="H240" s="43">
        <v>1.38888888888888E-2</v>
      </c>
      <c r="I240" s="73">
        <f t="shared" si="6"/>
        <v>3.4756944444444535E-2</v>
      </c>
      <c r="J240" s="35"/>
      <c r="K240" s="85">
        <v>21</v>
      </c>
      <c r="L240" s="86"/>
      <c r="M240" s="85"/>
    </row>
    <row r="241" spans="1:13" ht="13.5" customHeight="1">
      <c r="A241" s="55">
        <v>22</v>
      </c>
      <c r="B241" s="69" t="s">
        <v>139</v>
      </c>
      <c r="C241" s="69" t="s">
        <v>136</v>
      </c>
      <c r="D241" s="72" t="s">
        <v>296</v>
      </c>
      <c r="E241" s="139">
        <v>2001</v>
      </c>
      <c r="F241" s="69">
        <v>433</v>
      </c>
      <c r="G241" s="67">
        <v>3.8634259259259257E-2</v>
      </c>
      <c r="H241" s="41">
        <v>2.9166666666667299E-2</v>
      </c>
      <c r="I241" s="73">
        <f t="shared" si="6"/>
        <v>9.4675925925919585E-3</v>
      </c>
      <c r="J241" s="35">
        <v>1</v>
      </c>
      <c r="K241" s="85">
        <v>22</v>
      </c>
      <c r="L241" s="54">
        <v>80</v>
      </c>
      <c r="M241" s="85"/>
    </row>
    <row r="242" spans="1:13" ht="13.5" customHeight="1">
      <c r="A242" s="55">
        <v>23</v>
      </c>
      <c r="B242" s="69" t="s">
        <v>140</v>
      </c>
      <c r="C242" s="69" t="s">
        <v>136</v>
      </c>
      <c r="D242" s="72" t="s">
        <v>296</v>
      </c>
      <c r="E242" s="139">
        <v>2001</v>
      </c>
      <c r="F242" s="69">
        <v>528</v>
      </c>
      <c r="G242" s="67">
        <v>3.184027777777778E-2</v>
      </c>
      <c r="H242" s="41">
        <v>2.0833333333333301E-2</v>
      </c>
      <c r="I242" s="73">
        <f t="shared" si="6"/>
        <v>1.1006944444444479E-2</v>
      </c>
      <c r="J242" s="35">
        <v>1</v>
      </c>
      <c r="K242" s="85">
        <v>23</v>
      </c>
      <c r="L242" s="54">
        <v>79</v>
      </c>
      <c r="M242" s="85"/>
    </row>
    <row r="243" spans="1:13" ht="13.5" customHeight="1">
      <c r="A243" s="55">
        <v>24</v>
      </c>
      <c r="B243" s="69" t="s">
        <v>105</v>
      </c>
      <c r="C243" s="69" t="s">
        <v>97</v>
      </c>
      <c r="D243" s="65" t="s">
        <v>310</v>
      </c>
      <c r="E243" s="65">
        <v>2002</v>
      </c>
      <c r="F243" s="69">
        <v>382</v>
      </c>
      <c r="G243" s="67">
        <v>3.5277777777777776E-2</v>
      </c>
      <c r="H243" s="41">
        <v>2.3611111111111301E-2</v>
      </c>
      <c r="I243" s="73">
        <f t="shared" si="6"/>
        <v>1.1666666666666475E-2</v>
      </c>
      <c r="J243" s="20">
        <v>1</v>
      </c>
      <c r="K243" s="85">
        <v>24</v>
      </c>
      <c r="L243" s="54"/>
      <c r="M243" s="85"/>
    </row>
    <row r="244" spans="1:13" ht="13.5" customHeight="1">
      <c r="A244" s="55">
        <v>25</v>
      </c>
      <c r="B244" s="69" t="s">
        <v>100</v>
      </c>
      <c r="C244" s="69" t="s">
        <v>97</v>
      </c>
      <c r="D244" s="72" t="s">
        <v>296</v>
      </c>
      <c r="E244" s="139">
        <v>2001</v>
      </c>
      <c r="F244" s="69">
        <v>381</v>
      </c>
      <c r="G244" s="67">
        <v>3.2581018518518516E-2</v>
      </c>
      <c r="H244" s="41">
        <v>2.01388888888888E-2</v>
      </c>
      <c r="I244" s="73">
        <f t="shared" si="6"/>
        <v>1.2442129629629716E-2</v>
      </c>
      <c r="J244" s="20">
        <v>1</v>
      </c>
      <c r="K244" s="85">
        <v>25</v>
      </c>
      <c r="L244" s="54"/>
      <c r="M244" s="85"/>
    </row>
    <row r="245" spans="1:13" ht="18" customHeight="1">
      <c r="A245" s="55">
        <v>26</v>
      </c>
      <c r="B245" s="69" t="s">
        <v>61</v>
      </c>
      <c r="C245" s="69" t="s">
        <v>54</v>
      </c>
      <c r="D245" s="65" t="s">
        <v>296</v>
      </c>
      <c r="E245" s="141">
        <v>2001</v>
      </c>
      <c r="F245" s="69">
        <v>325</v>
      </c>
      <c r="G245" s="67">
        <v>2.8993055555555553E-2</v>
      </c>
      <c r="H245" s="41">
        <v>1.59722222222222E-2</v>
      </c>
      <c r="I245" s="73">
        <f t="shared" si="6"/>
        <v>1.3020833333333353E-2</v>
      </c>
      <c r="J245" s="35">
        <v>1</v>
      </c>
      <c r="K245" s="85">
        <v>26</v>
      </c>
      <c r="L245" s="54">
        <v>78</v>
      </c>
      <c r="M245" s="85"/>
    </row>
    <row r="246" spans="1:13" ht="16.5">
      <c r="A246" s="55">
        <v>27</v>
      </c>
      <c r="B246" s="69" t="s">
        <v>62</v>
      </c>
      <c r="C246" s="69" t="s">
        <v>212</v>
      </c>
      <c r="D246" s="65" t="s">
        <v>296</v>
      </c>
      <c r="E246" s="65">
        <v>2002</v>
      </c>
      <c r="F246" s="69">
        <v>50</v>
      </c>
      <c r="G246" s="67">
        <v>3.1458333333333331E-2</v>
      </c>
      <c r="H246" s="41">
        <v>1.8055555555555498E-2</v>
      </c>
      <c r="I246" s="73">
        <f t="shared" si="6"/>
        <v>1.3402777777777833E-2</v>
      </c>
      <c r="J246" s="35">
        <v>1</v>
      </c>
      <c r="K246" s="85">
        <v>27</v>
      </c>
      <c r="L246" s="54"/>
      <c r="M246" s="85"/>
    </row>
    <row r="247" spans="1:13" ht="16.5">
      <c r="A247" s="55">
        <v>28</v>
      </c>
      <c r="B247" s="69" t="s">
        <v>37</v>
      </c>
      <c r="C247" s="69" t="s">
        <v>198</v>
      </c>
      <c r="D247" s="65" t="s">
        <v>310</v>
      </c>
      <c r="E247" s="141">
        <v>2001</v>
      </c>
      <c r="F247" s="69">
        <v>121</v>
      </c>
      <c r="G247" s="67">
        <v>2.8854166666666667E-2</v>
      </c>
      <c r="H247" s="41">
        <v>1.5277777777777699E-2</v>
      </c>
      <c r="I247" s="73">
        <f t="shared" si="6"/>
        <v>1.3576388888888968E-2</v>
      </c>
      <c r="J247" s="20">
        <v>1</v>
      </c>
      <c r="K247" s="85">
        <v>28</v>
      </c>
      <c r="L247" s="54">
        <v>77</v>
      </c>
      <c r="M247" s="85"/>
    </row>
    <row r="248" spans="1:13" ht="16.5">
      <c r="A248" s="55">
        <v>29</v>
      </c>
      <c r="B248" s="69" t="s">
        <v>152</v>
      </c>
      <c r="C248" s="69" t="s">
        <v>149</v>
      </c>
      <c r="D248" s="65" t="s">
        <v>310</v>
      </c>
      <c r="E248" s="65">
        <v>2001</v>
      </c>
      <c r="F248" s="69">
        <v>571</v>
      </c>
      <c r="G248" s="67">
        <v>5.5543981481481486E-2</v>
      </c>
      <c r="H248" s="41">
        <v>3.9583333333333331E-2</v>
      </c>
      <c r="I248" s="73">
        <f t="shared" si="6"/>
        <v>1.5960648148148154E-2</v>
      </c>
      <c r="J248" s="35">
        <v>1</v>
      </c>
      <c r="K248" s="85">
        <v>29</v>
      </c>
      <c r="L248" s="54"/>
      <c r="M248" s="85"/>
    </row>
    <row r="249" spans="1:13" ht="16.5">
      <c r="A249" s="55">
        <v>30</v>
      </c>
      <c r="B249" s="69" t="s">
        <v>98</v>
      </c>
      <c r="C249" s="69" t="s">
        <v>237</v>
      </c>
      <c r="D249" s="72" t="s">
        <v>293</v>
      </c>
      <c r="E249" s="139">
        <v>2002</v>
      </c>
      <c r="F249" s="69">
        <v>373</v>
      </c>
      <c r="G249" s="67">
        <v>5.4942129629629632E-2</v>
      </c>
      <c r="H249" s="41">
        <v>3.6805555555555557E-2</v>
      </c>
      <c r="I249" s="73">
        <f t="shared" si="6"/>
        <v>1.8136574074074076E-2</v>
      </c>
      <c r="J249" s="35">
        <v>1</v>
      </c>
      <c r="K249" s="85">
        <v>30</v>
      </c>
      <c r="L249" s="54"/>
      <c r="M249" s="85"/>
    </row>
    <row r="250" spans="1:13" ht="16.5">
      <c r="A250" s="55">
        <v>31</v>
      </c>
      <c r="B250" s="69" t="s">
        <v>193</v>
      </c>
      <c r="C250" s="69" t="s">
        <v>183</v>
      </c>
      <c r="D250" s="72" t="s">
        <v>293</v>
      </c>
      <c r="E250" s="139">
        <v>2002</v>
      </c>
      <c r="F250" s="69">
        <v>341</v>
      </c>
      <c r="G250" s="67">
        <v>3.5810185185185188E-2</v>
      </c>
      <c r="H250" s="41">
        <v>1.7361111111111101E-2</v>
      </c>
      <c r="I250" s="73">
        <f t="shared" si="6"/>
        <v>1.8449074074074086E-2</v>
      </c>
      <c r="J250" s="20">
        <v>1</v>
      </c>
      <c r="K250" s="85">
        <v>31</v>
      </c>
      <c r="L250" s="54">
        <v>76</v>
      </c>
      <c r="M250" s="85"/>
    </row>
    <row r="251" spans="1:13" ht="16.5">
      <c r="A251" s="55">
        <v>32</v>
      </c>
      <c r="B251" s="69" t="s">
        <v>208</v>
      </c>
      <c r="C251" s="69" t="s">
        <v>206</v>
      </c>
      <c r="D251" s="65" t="s">
        <v>293</v>
      </c>
      <c r="E251" s="65">
        <v>2001</v>
      </c>
      <c r="F251" s="69">
        <v>623</v>
      </c>
      <c r="G251" s="67">
        <v>5.4085648148148147E-2</v>
      </c>
      <c r="H251" s="41">
        <v>2.8472222222222801E-2</v>
      </c>
      <c r="I251" s="73">
        <f t="shared" si="6"/>
        <v>2.5613425925925346E-2</v>
      </c>
      <c r="J251" s="35">
        <v>1</v>
      </c>
      <c r="K251" s="85">
        <v>32</v>
      </c>
      <c r="L251" s="54">
        <v>75</v>
      </c>
      <c r="M251" s="85"/>
    </row>
    <row r="252" spans="1:13" ht="16.5">
      <c r="A252" s="55">
        <v>33</v>
      </c>
      <c r="B252" s="69" t="s">
        <v>191</v>
      </c>
      <c r="C252" s="69" t="s">
        <v>183</v>
      </c>
      <c r="D252" s="72" t="s">
        <v>293</v>
      </c>
      <c r="E252" s="139">
        <v>2002</v>
      </c>
      <c r="F252" s="69">
        <v>339</v>
      </c>
      <c r="G252" s="67">
        <v>6.1331018518518521E-2</v>
      </c>
      <c r="H252" s="41">
        <v>3.54166666666667E-2</v>
      </c>
      <c r="I252" s="73">
        <f t="shared" si="6"/>
        <v>2.591435185185182E-2</v>
      </c>
      <c r="J252" s="20">
        <v>1</v>
      </c>
      <c r="K252" s="85">
        <v>33</v>
      </c>
      <c r="L252" s="54">
        <v>74</v>
      </c>
      <c r="M252" s="85"/>
    </row>
    <row r="253" spans="1:13" ht="16.5">
      <c r="A253" s="55">
        <v>34</v>
      </c>
      <c r="B253" s="69" t="s">
        <v>59</v>
      </c>
      <c r="C253" s="69" t="s">
        <v>218</v>
      </c>
      <c r="D253" s="65" t="s">
        <v>310</v>
      </c>
      <c r="E253" s="65">
        <v>2002</v>
      </c>
      <c r="F253" s="69">
        <v>367</v>
      </c>
      <c r="G253" s="67">
        <v>6.822916666666666E-2</v>
      </c>
      <c r="H253" s="41">
        <v>4.027777777777778E-2</v>
      </c>
      <c r="I253" s="73">
        <f t="shared" si="6"/>
        <v>2.795138888888888E-2</v>
      </c>
      <c r="J253" s="20">
        <v>1</v>
      </c>
      <c r="K253" s="85">
        <v>34</v>
      </c>
      <c r="L253" s="54"/>
      <c r="M253" s="85"/>
    </row>
    <row r="254" spans="1:13" ht="18.75" customHeight="1">
      <c r="A254" s="55">
        <v>35</v>
      </c>
      <c r="B254" s="69" t="s">
        <v>244</v>
      </c>
      <c r="C254" s="69" t="s">
        <v>218</v>
      </c>
      <c r="D254" s="65" t="s">
        <v>293</v>
      </c>
      <c r="E254" s="141">
        <v>2002</v>
      </c>
      <c r="F254" s="69">
        <v>365</v>
      </c>
      <c r="G254" s="67">
        <v>6.997685185185186E-2</v>
      </c>
      <c r="H254" s="41">
        <v>3.3333333333333333E-2</v>
      </c>
      <c r="I254" s="73">
        <f t="shared" si="6"/>
        <v>3.6643518518518527E-2</v>
      </c>
      <c r="J254" s="35">
        <v>1</v>
      </c>
      <c r="K254" s="85">
        <v>35</v>
      </c>
      <c r="L254" s="86"/>
      <c r="M254" s="85"/>
    </row>
    <row r="255" spans="1:13" ht="16.5">
      <c r="A255" s="55">
        <v>36</v>
      </c>
      <c r="B255" s="69" t="s">
        <v>216</v>
      </c>
      <c r="C255" s="69" t="s">
        <v>212</v>
      </c>
      <c r="D255" s="65" t="s">
        <v>309</v>
      </c>
      <c r="E255" s="139">
        <v>2001</v>
      </c>
      <c r="F255" s="69">
        <v>327</v>
      </c>
      <c r="G255" s="67">
        <v>4.6180555555555558E-2</v>
      </c>
      <c r="H255" s="41">
        <v>3.3333333333333298E-2</v>
      </c>
      <c r="I255" s="73">
        <f t="shared" si="6"/>
        <v>1.284722222222226E-2</v>
      </c>
      <c r="J255" s="35">
        <v>2</v>
      </c>
      <c r="K255" s="85">
        <v>36</v>
      </c>
      <c r="L255" s="54"/>
      <c r="M255" s="85"/>
    </row>
    <row r="256" spans="1:13" ht="16.5">
      <c r="A256" s="55">
        <v>37</v>
      </c>
      <c r="B256" s="69" t="s">
        <v>47</v>
      </c>
      <c r="C256" s="69" t="s">
        <v>206</v>
      </c>
      <c r="D256" s="65" t="s">
        <v>293</v>
      </c>
      <c r="E256" s="141">
        <v>2001</v>
      </c>
      <c r="F256" s="69">
        <v>618</v>
      </c>
      <c r="G256" s="67">
        <v>4.313657407407407E-2</v>
      </c>
      <c r="H256" s="41">
        <v>1.94444444444444E-2</v>
      </c>
      <c r="I256" s="73">
        <f t="shared" si="6"/>
        <v>2.3692129629629671E-2</v>
      </c>
      <c r="J256" s="35">
        <v>2</v>
      </c>
      <c r="K256" s="85">
        <v>37</v>
      </c>
      <c r="L256" s="54">
        <v>73</v>
      </c>
      <c r="M256" s="85"/>
    </row>
    <row r="257" spans="1:13" ht="16.5">
      <c r="A257" s="55">
        <v>38</v>
      </c>
      <c r="B257" s="69" t="s">
        <v>190</v>
      </c>
      <c r="C257" s="69" t="s">
        <v>183</v>
      </c>
      <c r="D257" s="72" t="s">
        <v>293</v>
      </c>
      <c r="E257" s="139">
        <v>2002</v>
      </c>
      <c r="F257" s="69">
        <v>338</v>
      </c>
      <c r="G257" s="67">
        <v>5.2141203703703703E-2</v>
      </c>
      <c r="H257" s="41">
        <v>2.4305555555555799E-2</v>
      </c>
      <c r="I257" s="73">
        <f t="shared" si="6"/>
        <v>2.7835648148147905E-2</v>
      </c>
      <c r="J257" s="20">
        <v>2</v>
      </c>
      <c r="K257" s="85">
        <v>38</v>
      </c>
      <c r="L257" s="54">
        <v>72</v>
      </c>
      <c r="M257" s="85"/>
    </row>
    <row r="258" spans="1:13" ht="16.5">
      <c r="A258" s="55">
        <v>39</v>
      </c>
      <c r="B258" s="69" t="s">
        <v>29</v>
      </c>
      <c r="C258" s="69" t="s">
        <v>23</v>
      </c>
      <c r="D258" s="72" t="s">
        <v>293</v>
      </c>
      <c r="E258" s="139">
        <v>2002</v>
      </c>
      <c r="F258" s="69">
        <v>434</v>
      </c>
      <c r="G258" s="67">
        <v>5.0081018518518518E-2</v>
      </c>
      <c r="H258" s="41">
        <v>2.1527777777777701E-2</v>
      </c>
      <c r="I258" s="73">
        <f t="shared" si="6"/>
        <v>2.8553240740740816E-2</v>
      </c>
      <c r="J258" s="27">
        <v>4</v>
      </c>
      <c r="K258" s="85">
        <v>39</v>
      </c>
      <c r="L258" s="54">
        <v>71</v>
      </c>
      <c r="M258" s="85"/>
    </row>
    <row r="259" spans="1:13" ht="16.5">
      <c r="A259" s="55">
        <v>40</v>
      </c>
      <c r="B259" s="69" t="s">
        <v>30</v>
      </c>
      <c r="C259" s="69" t="s">
        <v>23</v>
      </c>
      <c r="D259" s="72" t="s">
        <v>293</v>
      </c>
      <c r="E259" s="139">
        <v>2002</v>
      </c>
      <c r="F259" s="69">
        <v>435</v>
      </c>
      <c r="G259" s="67">
        <v>7.3993055555555562E-2</v>
      </c>
      <c r="H259" s="41">
        <v>3.4027777777777803E-2</v>
      </c>
      <c r="I259" s="73">
        <f t="shared" si="6"/>
        <v>3.9965277777777759E-2</v>
      </c>
      <c r="J259" s="159">
        <v>5</v>
      </c>
      <c r="K259" s="85">
        <v>40</v>
      </c>
      <c r="L259" s="54">
        <v>70</v>
      </c>
      <c r="M259" s="85"/>
    </row>
    <row r="260" spans="1:13" ht="15.75">
      <c r="A260" s="103"/>
      <c r="B260" s="92"/>
      <c r="C260" s="112"/>
      <c r="D260" s="135"/>
      <c r="E260" s="135"/>
      <c r="F260" s="92"/>
      <c r="G260" s="113"/>
      <c r="H260" s="98"/>
      <c r="I260" s="114"/>
      <c r="J260" s="105"/>
      <c r="K260" s="106"/>
      <c r="L260" s="21"/>
      <c r="M260" s="31"/>
    </row>
    <row r="261" spans="1:13" ht="15.75">
      <c r="A261" s="136" t="s">
        <v>359</v>
      </c>
      <c r="B261" s="136"/>
      <c r="D261" s="3"/>
      <c r="F261" s="92"/>
      <c r="G261" s="113"/>
      <c r="H261" s="98"/>
      <c r="I261" s="114"/>
      <c r="J261" s="105"/>
      <c r="K261" s="106"/>
      <c r="L261" s="21"/>
      <c r="M261" s="31"/>
    </row>
    <row r="262" spans="1:13" ht="15.75">
      <c r="A262" s="136" t="s">
        <v>360</v>
      </c>
      <c r="B262" s="136"/>
      <c r="D262" s="3"/>
      <c r="F262" s="92"/>
      <c r="G262" s="113"/>
      <c r="H262" s="98"/>
      <c r="I262" s="114"/>
      <c r="J262" s="105"/>
      <c r="K262" s="106"/>
      <c r="L262" s="21"/>
      <c r="M262" s="31"/>
    </row>
    <row r="263" spans="1:13" ht="15.75">
      <c r="A263" s="136" t="s">
        <v>361</v>
      </c>
      <c r="B263" s="136"/>
      <c r="D263" s="3"/>
      <c r="F263" s="92"/>
      <c r="G263" s="113"/>
      <c r="H263" s="98"/>
      <c r="I263" s="114"/>
      <c r="J263" s="105"/>
      <c r="K263" s="106"/>
      <c r="L263" s="21"/>
      <c r="M263" s="31"/>
    </row>
    <row r="264" spans="1:13" ht="15.75">
      <c r="A264" s="136" t="s">
        <v>362</v>
      </c>
      <c r="B264" s="136"/>
      <c r="D264" s="3"/>
      <c r="F264" s="92"/>
      <c r="G264" s="113"/>
      <c r="H264" s="98"/>
      <c r="I264" s="114"/>
      <c r="J264" s="105"/>
      <c r="K264" s="106"/>
      <c r="L264" s="21"/>
      <c r="M264" s="31"/>
    </row>
    <row r="265" spans="1:13" ht="15.75">
      <c r="A265" s="1"/>
      <c r="B265" s="1"/>
      <c r="D265" s="3"/>
      <c r="F265" s="92"/>
      <c r="G265" s="113"/>
      <c r="H265" s="98"/>
      <c r="I265" s="114"/>
      <c r="J265" s="105"/>
      <c r="K265" s="106"/>
      <c r="L265" s="21"/>
      <c r="M265" s="31"/>
    </row>
    <row r="266" spans="1:13" ht="15.75">
      <c r="A266" s="7" t="s">
        <v>7</v>
      </c>
      <c r="B266" s="7"/>
      <c r="C266" s="9"/>
      <c r="D266" s="10" t="s">
        <v>270</v>
      </c>
      <c r="E266" s="143"/>
      <c r="F266" s="92"/>
      <c r="G266" s="113"/>
      <c r="H266" s="98"/>
      <c r="I266" s="114"/>
      <c r="J266" s="105"/>
      <c r="K266" s="106"/>
      <c r="L266" s="21"/>
      <c r="M266" s="31"/>
    </row>
    <row r="267" spans="1:13" ht="15.75">
      <c r="A267" s="1"/>
      <c r="B267" s="1"/>
      <c r="D267" s="3"/>
      <c r="E267" s="143"/>
      <c r="F267" s="92"/>
      <c r="G267" s="113"/>
      <c r="H267" s="98"/>
      <c r="I267" s="114"/>
      <c r="J267" s="105"/>
      <c r="K267" s="106"/>
      <c r="L267" s="21"/>
      <c r="M267" s="31"/>
    </row>
    <row r="268" spans="1:13" ht="15.75">
      <c r="A268" s="6" t="s">
        <v>8</v>
      </c>
      <c r="B268" s="6"/>
      <c r="C268" s="9"/>
      <c r="D268" s="10" t="s">
        <v>9</v>
      </c>
      <c r="E268" s="143"/>
      <c r="F268" s="92"/>
      <c r="G268" s="113"/>
      <c r="H268" s="98"/>
      <c r="I268" s="114"/>
      <c r="J268" s="105"/>
      <c r="K268" s="106"/>
      <c r="L268" s="21"/>
      <c r="M268" s="31"/>
    </row>
    <row r="269" spans="1:13" ht="15.75">
      <c r="A269" s="103"/>
      <c r="B269" s="92"/>
      <c r="C269" s="112"/>
      <c r="D269" s="135"/>
      <c r="E269" s="135"/>
      <c r="F269" s="92"/>
      <c r="G269" s="113"/>
      <c r="H269" s="98"/>
      <c r="I269" s="114"/>
      <c r="J269" s="105"/>
      <c r="K269" s="106"/>
      <c r="L269" s="21"/>
      <c r="M269" s="31"/>
    </row>
    <row r="270" spans="1:13">
      <c r="A270" s="1"/>
      <c r="B270" s="1"/>
      <c r="F270" s="1"/>
      <c r="G270" s="1"/>
      <c r="H270" s="1"/>
      <c r="I270" s="1"/>
      <c r="J270" s="1"/>
    </row>
    <row r="271" spans="1:13" ht="16.5">
      <c r="A271" s="51" t="s">
        <v>14</v>
      </c>
      <c r="B271" s="51"/>
    </row>
    <row r="272" spans="1:13" ht="16.5">
      <c r="A272" s="125" t="s">
        <v>349</v>
      </c>
      <c r="B272" s="125"/>
      <c r="C272" s="125"/>
      <c r="D272" s="4"/>
      <c r="E272" s="13"/>
      <c r="F272" s="30"/>
      <c r="G272" s="12"/>
      <c r="H272" s="12"/>
      <c r="I272" s="12"/>
    </row>
    <row r="273" spans="1:13" ht="16.5">
      <c r="A273" s="125" t="s">
        <v>344</v>
      </c>
      <c r="B273" s="125"/>
      <c r="C273" s="126"/>
      <c r="F273" s="30"/>
      <c r="G273" s="12"/>
      <c r="H273" s="12"/>
      <c r="I273" s="12"/>
    </row>
    <row r="274" spans="1:13">
      <c r="A274" s="6"/>
      <c r="B274" s="6"/>
      <c r="C274" s="9"/>
      <c r="D274" s="4"/>
      <c r="E274" s="13"/>
      <c r="F274" s="30"/>
      <c r="G274" s="12"/>
      <c r="H274" s="12"/>
      <c r="I274" s="12"/>
    </row>
    <row r="275" spans="1:13" ht="18.75" customHeight="1">
      <c r="A275" s="23" t="s">
        <v>15</v>
      </c>
      <c r="B275" s="24" t="s">
        <v>17</v>
      </c>
      <c r="C275" s="24" t="s">
        <v>1</v>
      </c>
      <c r="D275" s="24" t="s">
        <v>0</v>
      </c>
      <c r="E275" s="138" t="s">
        <v>18</v>
      </c>
      <c r="F275" s="25" t="s">
        <v>2</v>
      </c>
      <c r="G275" s="25" t="s">
        <v>19</v>
      </c>
      <c r="H275" s="25" t="s">
        <v>3</v>
      </c>
      <c r="I275" s="25" t="s">
        <v>4</v>
      </c>
      <c r="J275" s="26" t="s">
        <v>20</v>
      </c>
      <c r="K275" s="26" t="s">
        <v>21</v>
      </c>
      <c r="L275" s="26" t="s">
        <v>22</v>
      </c>
      <c r="M275" s="26" t="s">
        <v>16</v>
      </c>
    </row>
    <row r="276" spans="1:13" ht="16.5">
      <c r="A276" s="55">
        <v>1</v>
      </c>
      <c r="B276" s="69" t="s">
        <v>143</v>
      </c>
      <c r="C276" s="69" t="s">
        <v>136</v>
      </c>
      <c r="D276" s="65" t="s">
        <v>296</v>
      </c>
      <c r="E276" s="65">
        <v>2002</v>
      </c>
      <c r="F276" s="69">
        <v>459</v>
      </c>
      <c r="G276" s="67">
        <v>1.6203703703703703E-2</v>
      </c>
      <c r="H276" s="41">
        <v>7.63888888888888E-3</v>
      </c>
      <c r="I276" s="73">
        <f t="shared" ref="I276:I296" si="7">G276-H276</f>
        <v>8.5648148148148237E-3</v>
      </c>
      <c r="J276" s="35"/>
      <c r="K276" s="85">
        <v>1</v>
      </c>
      <c r="L276" s="54">
        <v>100</v>
      </c>
      <c r="M276" s="85">
        <v>3</v>
      </c>
    </row>
    <row r="277" spans="1:13" ht="16.5">
      <c r="A277" s="55">
        <v>2</v>
      </c>
      <c r="B277" s="69" t="s">
        <v>55</v>
      </c>
      <c r="C277" s="69" t="s">
        <v>54</v>
      </c>
      <c r="D277" s="65" t="s">
        <v>296</v>
      </c>
      <c r="E277" s="65">
        <v>2002</v>
      </c>
      <c r="F277" s="69">
        <v>32</v>
      </c>
      <c r="G277" s="67">
        <v>1.0405092592592593E-2</v>
      </c>
      <c r="H277" s="41">
        <v>6.9444444444444447E-4</v>
      </c>
      <c r="I277" s="73">
        <f t="shared" si="7"/>
        <v>9.7106481481481488E-3</v>
      </c>
      <c r="J277" s="35"/>
      <c r="K277" s="85">
        <v>2</v>
      </c>
      <c r="L277" s="54">
        <v>97</v>
      </c>
      <c r="M277" s="65" t="s">
        <v>310</v>
      </c>
    </row>
    <row r="278" spans="1:13" ht="16.5">
      <c r="A278" s="55">
        <v>3</v>
      </c>
      <c r="B278" s="69" t="s">
        <v>46</v>
      </c>
      <c r="C278" s="69" t="s">
        <v>206</v>
      </c>
      <c r="D278" s="65" t="s">
        <v>293</v>
      </c>
      <c r="E278" s="141">
        <v>2001</v>
      </c>
      <c r="F278" s="69">
        <v>614</v>
      </c>
      <c r="G278" s="67">
        <v>4.3634259259259262E-2</v>
      </c>
      <c r="H278" s="43">
        <v>3.3333333333333333E-2</v>
      </c>
      <c r="I278" s="73">
        <f t="shared" si="7"/>
        <v>1.0300925925925929E-2</v>
      </c>
      <c r="J278" s="35"/>
      <c r="K278" s="85">
        <v>3</v>
      </c>
      <c r="L278" s="54">
        <v>94</v>
      </c>
      <c r="M278" s="65" t="s">
        <v>310</v>
      </c>
    </row>
    <row r="279" spans="1:13" ht="16.5">
      <c r="A279" s="55">
        <v>4</v>
      </c>
      <c r="B279" s="69" t="s">
        <v>146</v>
      </c>
      <c r="C279" s="69" t="s">
        <v>136</v>
      </c>
      <c r="D279" s="65" t="s">
        <v>310</v>
      </c>
      <c r="E279" s="141">
        <v>2002</v>
      </c>
      <c r="F279" s="69">
        <v>460</v>
      </c>
      <c r="G279" s="67">
        <v>2.179398148148148E-2</v>
      </c>
      <c r="H279" s="41">
        <v>1.0416666666666701E-2</v>
      </c>
      <c r="I279" s="73">
        <f t="shared" si="7"/>
        <v>1.1377314814814779E-2</v>
      </c>
      <c r="J279" s="20"/>
      <c r="K279" s="85">
        <v>4</v>
      </c>
      <c r="L279" s="54">
        <v>91</v>
      </c>
      <c r="M279" s="151"/>
    </row>
    <row r="280" spans="1:13" ht="16.5">
      <c r="A280" s="55">
        <v>5</v>
      </c>
      <c r="B280" s="69" t="s">
        <v>56</v>
      </c>
      <c r="C280" s="69" t="s">
        <v>54</v>
      </c>
      <c r="D280" s="65" t="s">
        <v>296</v>
      </c>
      <c r="E280" s="65">
        <v>2002</v>
      </c>
      <c r="F280" s="69">
        <v>34</v>
      </c>
      <c r="G280" s="67">
        <v>1.7812499999999998E-2</v>
      </c>
      <c r="H280" s="43">
        <v>6.2500000000000003E-3</v>
      </c>
      <c r="I280" s="73">
        <f t="shared" si="7"/>
        <v>1.1562499999999998E-2</v>
      </c>
      <c r="J280" s="35"/>
      <c r="K280" s="85">
        <v>5</v>
      </c>
      <c r="L280" s="54">
        <v>89</v>
      </c>
      <c r="M280" s="151"/>
    </row>
    <row r="281" spans="1:13" ht="16.5">
      <c r="A281" s="55">
        <v>6</v>
      </c>
      <c r="B281" s="69" t="s">
        <v>128</v>
      </c>
      <c r="C281" s="69" t="s">
        <v>120</v>
      </c>
      <c r="D281" s="65" t="s">
        <v>310</v>
      </c>
      <c r="E281" s="141">
        <v>2002</v>
      </c>
      <c r="F281" s="77">
        <v>670</v>
      </c>
      <c r="G281" s="67">
        <v>2.4363425925925927E-2</v>
      </c>
      <c r="H281" s="41">
        <v>1.1111111111111099E-2</v>
      </c>
      <c r="I281" s="73">
        <f t="shared" si="7"/>
        <v>1.3252314814814828E-2</v>
      </c>
      <c r="J281" s="35"/>
      <c r="K281" s="85">
        <v>6</v>
      </c>
      <c r="L281" s="54">
        <v>87</v>
      </c>
      <c r="M281" s="151"/>
    </row>
    <row r="282" spans="1:13" ht="16.5">
      <c r="A282" s="55">
        <v>7</v>
      </c>
      <c r="B282" s="69" t="s">
        <v>228</v>
      </c>
      <c r="C282" s="69" t="s">
        <v>218</v>
      </c>
      <c r="D282" s="65" t="s">
        <v>293</v>
      </c>
      <c r="E282" s="141">
        <v>2002</v>
      </c>
      <c r="F282" s="69">
        <v>348</v>
      </c>
      <c r="G282" s="67">
        <v>1.9629629629629629E-2</v>
      </c>
      <c r="H282" s="43">
        <v>4.8611111111111103E-3</v>
      </c>
      <c r="I282" s="73">
        <f t="shared" si="7"/>
        <v>1.4768518518518518E-2</v>
      </c>
      <c r="J282" s="20"/>
      <c r="K282" s="85">
        <v>7</v>
      </c>
      <c r="L282" s="54"/>
      <c r="M282" s="151"/>
    </row>
    <row r="283" spans="1:13" ht="16.5">
      <c r="A283" s="55">
        <v>8</v>
      </c>
      <c r="B283" s="69" t="s">
        <v>58</v>
      </c>
      <c r="C283" s="69" t="s">
        <v>212</v>
      </c>
      <c r="D283" s="65" t="s">
        <v>293</v>
      </c>
      <c r="E283" s="141">
        <v>2002</v>
      </c>
      <c r="F283" s="69">
        <v>400</v>
      </c>
      <c r="G283" s="67">
        <v>2.7974537037037034E-2</v>
      </c>
      <c r="H283" s="41">
        <v>1.2500000000000001E-2</v>
      </c>
      <c r="I283" s="73">
        <f t="shared" si="7"/>
        <v>1.5474537037037033E-2</v>
      </c>
      <c r="J283" s="35"/>
      <c r="K283" s="85">
        <v>8</v>
      </c>
      <c r="L283" s="54"/>
      <c r="M283" s="151"/>
    </row>
    <row r="284" spans="1:13" ht="16.5">
      <c r="A284" s="55">
        <v>9</v>
      </c>
      <c r="B284" s="69" t="s">
        <v>44</v>
      </c>
      <c r="C284" s="69" t="s">
        <v>198</v>
      </c>
      <c r="D284" s="65" t="s">
        <v>310</v>
      </c>
      <c r="E284" s="65">
        <v>2001</v>
      </c>
      <c r="F284" s="69">
        <v>107</v>
      </c>
      <c r="G284" s="67">
        <v>1.894675925925926E-2</v>
      </c>
      <c r="H284" s="43">
        <v>3.4722222222222199E-3</v>
      </c>
      <c r="I284" s="73">
        <f t="shared" si="7"/>
        <v>1.547453703703704E-2</v>
      </c>
      <c r="J284" s="35"/>
      <c r="K284" s="85">
        <v>9</v>
      </c>
      <c r="L284" s="54">
        <v>85</v>
      </c>
      <c r="M284" s="151"/>
    </row>
    <row r="285" spans="1:13" ht="16.5">
      <c r="A285" s="55">
        <v>10</v>
      </c>
      <c r="B285" s="69" t="s">
        <v>226</v>
      </c>
      <c r="C285" s="69" t="s">
        <v>218</v>
      </c>
      <c r="D285" s="65" t="s">
        <v>293</v>
      </c>
      <c r="E285" s="141">
        <v>2001</v>
      </c>
      <c r="F285" s="69">
        <v>342</v>
      </c>
      <c r="G285" s="67">
        <v>2.7962962962962964E-2</v>
      </c>
      <c r="H285" s="41">
        <v>1.18055555555555E-2</v>
      </c>
      <c r="I285" s="73">
        <f t="shared" si="7"/>
        <v>1.6157407407407464E-2</v>
      </c>
      <c r="J285" s="35"/>
      <c r="K285" s="85">
        <v>10</v>
      </c>
      <c r="L285" s="54"/>
      <c r="M285" s="151"/>
    </row>
    <row r="286" spans="1:13" ht="16.5">
      <c r="A286" s="55">
        <v>11</v>
      </c>
      <c r="B286" s="69" t="s">
        <v>127</v>
      </c>
      <c r="C286" s="69" t="s">
        <v>120</v>
      </c>
      <c r="D286" s="65" t="s">
        <v>310</v>
      </c>
      <c r="E286" s="65">
        <v>2001</v>
      </c>
      <c r="F286" s="77">
        <v>659</v>
      </c>
      <c r="G286" s="67">
        <v>2.4525462962962968E-2</v>
      </c>
      <c r="H286" s="41">
        <v>8.3333333333333297E-3</v>
      </c>
      <c r="I286" s="73">
        <f t="shared" si="7"/>
        <v>1.619212962962964E-2</v>
      </c>
      <c r="J286" s="35"/>
      <c r="K286" s="85">
        <v>11</v>
      </c>
      <c r="L286" s="54">
        <v>83</v>
      </c>
      <c r="M286" s="151"/>
    </row>
    <row r="287" spans="1:13" ht="16.5">
      <c r="A287" s="55">
        <v>12</v>
      </c>
      <c r="B287" s="64" t="s">
        <v>227</v>
      </c>
      <c r="C287" s="64" t="s">
        <v>289</v>
      </c>
      <c r="D287" s="65" t="s">
        <v>293</v>
      </c>
      <c r="E287" s="141">
        <v>2001</v>
      </c>
      <c r="F287" s="64">
        <v>346</v>
      </c>
      <c r="G287" s="37">
        <v>3.0856481481481481E-2</v>
      </c>
      <c r="H287" s="43">
        <v>1.3194444444444399E-2</v>
      </c>
      <c r="I287" s="94">
        <f t="shared" si="7"/>
        <v>1.766203703703708E-2</v>
      </c>
      <c r="J287" s="60"/>
      <c r="K287" s="85">
        <v>12</v>
      </c>
      <c r="L287" s="54"/>
      <c r="M287" s="151"/>
    </row>
    <row r="288" spans="1:13" ht="17.25">
      <c r="A288" s="55">
        <v>13</v>
      </c>
      <c r="B288" s="96" t="s">
        <v>291</v>
      </c>
      <c r="C288" s="60" t="s">
        <v>292</v>
      </c>
      <c r="D288" s="65" t="s">
        <v>293</v>
      </c>
      <c r="E288" s="141">
        <v>2001</v>
      </c>
      <c r="F288" s="60">
        <v>613</v>
      </c>
      <c r="G288" s="37">
        <v>6.9340277777777778E-2</v>
      </c>
      <c r="H288" s="43">
        <v>3.4722222222222203E-2</v>
      </c>
      <c r="I288" s="94">
        <f t="shared" si="7"/>
        <v>3.4618055555555576E-2</v>
      </c>
      <c r="J288" s="60"/>
      <c r="K288" s="85">
        <v>13</v>
      </c>
      <c r="L288" s="54">
        <v>81</v>
      </c>
      <c r="M288" s="151"/>
    </row>
    <row r="289" spans="1:13" ht="16.5">
      <c r="A289" s="55">
        <v>14</v>
      </c>
      <c r="B289" s="69" t="s">
        <v>195</v>
      </c>
      <c r="C289" s="69" t="s">
        <v>183</v>
      </c>
      <c r="D289" s="65" t="s">
        <v>293</v>
      </c>
      <c r="E289" s="141">
        <v>2001</v>
      </c>
      <c r="F289" s="69">
        <v>332</v>
      </c>
      <c r="G289" s="67">
        <v>4.4652777777777784E-2</v>
      </c>
      <c r="H289" s="41">
        <v>9.02777777777777E-3</v>
      </c>
      <c r="I289" s="73">
        <f t="shared" si="7"/>
        <v>3.5625000000000018E-2</v>
      </c>
      <c r="J289" s="20"/>
      <c r="K289" s="85">
        <v>14</v>
      </c>
      <c r="L289" s="54">
        <v>80</v>
      </c>
      <c r="M289" s="151"/>
    </row>
    <row r="290" spans="1:13" ht="16.5">
      <c r="A290" s="55">
        <v>15</v>
      </c>
      <c r="B290" s="69" t="s">
        <v>110</v>
      </c>
      <c r="C290" s="69" t="s">
        <v>237</v>
      </c>
      <c r="D290" s="72" t="s">
        <v>293</v>
      </c>
      <c r="E290" s="139">
        <v>2002</v>
      </c>
      <c r="F290" s="69">
        <v>397</v>
      </c>
      <c r="G290" s="67">
        <v>4.431712962962963E-2</v>
      </c>
      <c r="H290" s="43">
        <v>5.5555555555555497E-3</v>
      </c>
      <c r="I290" s="73">
        <f t="shared" si="7"/>
        <v>3.876157407407408E-2</v>
      </c>
      <c r="J290" s="35"/>
      <c r="K290" s="85">
        <v>15</v>
      </c>
      <c r="L290" s="54"/>
      <c r="M290" s="151"/>
    </row>
    <row r="291" spans="1:13" ht="16.5">
      <c r="A291" s="55">
        <v>16</v>
      </c>
      <c r="B291" s="69" t="s">
        <v>123</v>
      </c>
      <c r="C291" s="69" t="s">
        <v>120</v>
      </c>
      <c r="D291" s="72" t="s">
        <v>293</v>
      </c>
      <c r="E291" s="139">
        <v>2002</v>
      </c>
      <c r="F291" s="69">
        <v>649</v>
      </c>
      <c r="G291" s="67">
        <v>4.3229166666666673E-2</v>
      </c>
      <c r="H291" s="43">
        <v>2.0833333333333298E-3</v>
      </c>
      <c r="I291" s="73">
        <f t="shared" si="7"/>
        <v>4.114583333333334E-2</v>
      </c>
      <c r="J291" s="35"/>
      <c r="K291" s="85">
        <v>16</v>
      </c>
      <c r="L291" s="54">
        <v>79</v>
      </c>
      <c r="M291" s="152"/>
    </row>
    <row r="292" spans="1:13" ht="16.5">
      <c r="A292" s="55">
        <v>17</v>
      </c>
      <c r="B292" s="69" t="s">
        <v>184</v>
      </c>
      <c r="C292" s="69" t="s">
        <v>183</v>
      </c>
      <c r="D292" s="65" t="s">
        <v>293</v>
      </c>
      <c r="E292" s="65">
        <v>2001</v>
      </c>
      <c r="F292" s="69">
        <v>318</v>
      </c>
      <c r="G292" s="67">
        <v>1.2951388888888887E-2</v>
      </c>
      <c r="H292" s="43">
        <v>1.3888888888888889E-3</v>
      </c>
      <c r="I292" s="73">
        <f t="shared" si="7"/>
        <v>1.1562499999999998E-2</v>
      </c>
      <c r="J292" s="35">
        <v>1</v>
      </c>
      <c r="K292" s="85">
        <v>17</v>
      </c>
      <c r="L292" s="54">
        <v>78</v>
      </c>
      <c r="M292" s="81"/>
    </row>
    <row r="293" spans="1:13" ht="16.5">
      <c r="A293" s="55">
        <v>18</v>
      </c>
      <c r="B293" s="69" t="s">
        <v>179</v>
      </c>
      <c r="C293" s="69" t="s">
        <v>23</v>
      </c>
      <c r="D293" s="65" t="s">
        <v>293</v>
      </c>
      <c r="E293" s="141">
        <v>2002</v>
      </c>
      <c r="F293" s="69">
        <v>422</v>
      </c>
      <c r="G293" s="67">
        <v>3.1516203703703706E-2</v>
      </c>
      <c r="H293" s="41">
        <v>6.9444444444444397E-3</v>
      </c>
      <c r="I293" s="73">
        <f>G293-H293</f>
        <v>2.4571759259259265E-2</v>
      </c>
      <c r="J293" s="60">
        <v>1</v>
      </c>
      <c r="K293" s="85">
        <v>18</v>
      </c>
      <c r="L293" s="54">
        <v>77</v>
      </c>
      <c r="M293" s="85"/>
    </row>
    <row r="294" spans="1:13" ht="16.5">
      <c r="A294" s="55">
        <v>19</v>
      </c>
      <c r="B294" s="69" t="s">
        <v>111</v>
      </c>
      <c r="C294" s="69" t="s">
        <v>237</v>
      </c>
      <c r="D294" s="72" t="s">
        <v>293</v>
      </c>
      <c r="E294" s="139">
        <v>2002</v>
      </c>
      <c r="F294" s="69">
        <v>398</v>
      </c>
      <c r="G294" s="67">
        <v>4.3206018518518519E-2</v>
      </c>
      <c r="H294" s="41">
        <v>9.7222222222222206E-3</v>
      </c>
      <c r="I294" s="73">
        <f>G294-H294</f>
        <v>3.3483796296296296E-2</v>
      </c>
      <c r="J294" s="35">
        <v>1</v>
      </c>
      <c r="K294" s="85">
        <v>19</v>
      </c>
      <c r="L294" s="54"/>
      <c r="M294" s="85"/>
    </row>
    <row r="295" spans="1:13" ht="16.5">
      <c r="A295" s="55">
        <v>20</v>
      </c>
      <c r="B295" s="69" t="s">
        <v>248</v>
      </c>
      <c r="C295" s="69" t="s">
        <v>249</v>
      </c>
      <c r="D295" s="65" t="s">
        <v>293</v>
      </c>
      <c r="E295" s="141">
        <v>2002</v>
      </c>
      <c r="F295" s="69">
        <v>455</v>
      </c>
      <c r="G295" s="67">
        <v>4.4780092592592587E-2</v>
      </c>
      <c r="H295" s="43">
        <v>4.1666666666666597E-3</v>
      </c>
      <c r="I295" s="73">
        <f t="shared" si="7"/>
        <v>4.0613425925925928E-2</v>
      </c>
      <c r="J295" s="35">
        <v>1</v>
      </c>
      <c r="K295" s="85">
        <v>20</v>
      </c>
      <c r="L295" s="54"/>
      <c r="M295" s="81"/>
    </row>
    <row r="296" spans="1:13" ht="16.5">
      <c r="A296" s="55">
        <v>21</v>
      </c>
      <c r="B296" s="42" t="s">
        <v>207</v>
      </c>
      <c r="C296" s="27" t="s">
        <v>292</v>
      </c>
      <c r="D296" s="129" t="s">
        <v>293</v>
      </c>
      <c r="E296" s="129">
        <v>2000</v>
      </c>
      <c r="F296" s="27">
        <v>615</v>
      </c>
      <c r="G296" s="97">
        <v>6.9375000000000006E-2</v>
      </c>
      <c r="H296" s="43">
        <v>3.6111111111111101E-2</v>
      </c>
      <c r="I296" s="94">
        <f t="shared" si="7"/>
        <v>3.3263888888888905E-2</v>
      </c>
      <c r="J296" s="60">
        <v>3</v>
      </c>
      <c r="K296" s="85">
        <v>21</v>
      </c>
      <c r="L296" s="54">
        <v>76</v>
      </c>
      <c r="M296" s="81"/>
    </row>
    <row r="297" spans="1:13" ht="16.5">
      <c r="A297" s="103"/>
      <c r="B297" s="153"/>
      <c r="C297" s="154"/>
      <c r="D297" s="155"/>
      <c r="E297" s="155"/>
      <c r="F297" s="154"/>
      <c r="G297" s="156"/>
      <c r="H297" s="99"/>
      <c r="I297" s="157"/>
      <c r="J297" s="158"/>
      <c r="K297" s="106"/>
      <c r="L297" s="107"/>
    </row>
    <row r="298" spans="1:13" ht="16.5">
      <c r="A298" s="136" t="s">
        <v>354</v>
      </c>
      <c r="B298" s="136"/>
      <c r="F298" s="154"/>
      <c r="G298" s="156"/>
      <c r="H298" s="99"/>
      <c r="I298" s="157"/>
      <c r="J298" s="158"/>
      <c r="K298" s="106"/>
      <c r="L298" s="107"/>
    </row>
    <row r="299" spans="1:13" ht="16.5">
      <c r="A299" s="136" t="s">
        <v>355</v>
      </c>
      <c r="B299" s="136"/>
      <c r="F299" s="154"/>
      <c r="G299" s="156"/>
      <c r="H299" s="99"/>
      <c r="I299" s="157"/>
      <c r="J299" s="158"/>
      <c r="K299" s="106"/>
      <c r="L299" s="107"/>
    </row>
    <row r="300" spans="1:13" ht="16.5">
      <c r="A300" s="136" t="s">
        <v>356</v>
      </c>
      <c r="B300" s="136"/>
      <c r="F300" s="154"/>
      <c r="G300" s="156"/>
      <c r="H300" s="99"/>
      <c r="I300" s="157"/>
      <c r="J300" s="158"/>
      <c r="K300" s="106"/>
      <c r="L300" s="107"/>
    </row>
    <row r="301" spans="1:13" ht="16.5">
      <c r="A301" s="136" t="s">
        <v>357</v>
      </c>
      <c r="B301" s="136"/>
      <c r="F301" s="154"/>
      <c r="G301" s="156"/>
      <c r="H301" s="99"/>
      <c r="I301" s="157"/>
      <c r="J301" s="158"/>
      <c r="K301" s="106"/>
      <c r="L301" s="107"/>
    </row>
    <row r="302" spans="1:13" ht="16.5">
      <c r="F302" s="154"/>
      <c r="G302" s="156"/>
      <c r="H302" s="99"/>
      <c r="I302" s="157"/>
      <c r="J302" s="158"/>
      <c r="K302" s="106"/>
      <c r="L302" s="107"/>
    </row>
    <row r="303" spans="1:13" ht="16.5">
      <c r="A303" s="7" t="s">
        <v>7</v>
      </c>
      <c r="B303" s="7"/>
      <c r="C303" s="9"/>
      <c r="D303" s="10" t="s">
        <v>270</v>
      </c>
      <c r="E303" s="143"/>
      <c r="F303" s="154"/>
      <c r="G303" s="156"/>
      <c r="H303" s="99"/>
      <c r="I303" s="157"/>
      <c r="J303" s="158"/>
      <c r="K303" s="106"/>
      <c r="L303" s="107"/>
    </row>
    <row r="304" spans="1:13" ht="16.5">
      <c r="A304" s="1"/>
      <c r="B304" s="1"/>
      <c r="D304" s="3"/>
      <c r="E304" s="143"/>
      <c r="F304" s="154"/>
      <c r="G304" s="156"/>
      <c r="H304" s="99"/>
      <c r="I304" s="157"/>
      <c r="J304" s="158"/>
      <c r="K304" s="106"/>
      <c r="L304" s="107"/>
    </row>
    <row r="305" spans="1:13" ht="16.5">
      <c r="A305" s="6" t="s">
        <v>8</v>
      </c>
      <c r="B305" s="6"/>
      <c r="C305" s="9"/>
      <c r="D305" s="10" t="s">
        <v>9</v>
      </c>
      <c r="E305" s="143"/>
      <c r="F305" s="154"/>
      <c r="G305" s="156"/>
      <c r="H305" s="99"/>
      <c r="I305" s="157"/>
      <c r="J305" s="158"/>
      <c r="K305" s="106"/>
      <c r="L305" s="107"/>
    </row>
    <row r="306" spans="1:13">
      <c r="A306" s="103"/>
      <c r="B306" s="1"/>
      <c r="F306" s="1"/>
      <c r="G306" s="1"/>
      <c r="H306" s="1"/>
      <c r="I306" s="1"/>
      <c r="J306" s="1"/>
    </row>
    <row r="307" spans="1:13" ht="16.5">
      <c r="A307" s="51" t="s">
        <v>271</v>
      </c>
      <c r="B307" s="51"/>
    </row>
    <row r="308" spans="1:13" ht="16.5">
      <c r="A308" s="125" t="s">
        <v>349</v>
      </c>
      <c r="B308" s="125"/>
      <c r="C308" s="125"/>
    </row>
    <row r="309" spans="1:13" ht="16.5">
      <c r="A309" s="125" t="s">
        <v>344</v>
      </c>
      <c r="B309" s="125"/>
      <c r="C309" s="126"/>
    </row>
    <row r="311" spans="1:13">
      <c r="A311" s="23" t="s">
        <v>15</v>
      </c>
      <c r="B311" s="24" t="s">
        <v>17</v>
      </c>
      <c r="C311" s="24" t="s">
        <v>1</v>
      </c>
      <c r="D311" s="24" t="s">
        <v>0</v>
      </c>
      <c r="E311" s="138" t="s">
        <v>18</v>
      </c>
      <c r="F311" s="24" t="s">
        <v>2</v>
      </c>
      <c r="G311" s="24" t="s">
        <v>19</v>
      </c>
      <c r="H311" s="24" t="s">
        <v>3</v>
      </c>
      <c r="I311" s="24" t="s">
        <v>4</v>
      </c>
      <c r="J311" s="26" t="s">
        <v>20</v>
      </c>
      <c r="K311" s="26" t="s">
        <v>21</v>
      </c>
      <c r="L311" s="26" t="s">
        <v>22</v>
      </c>
      <c r="M311" s="26" t="s">
        <v>16</v>
      </c>
    </row>
    <row r="312" spans="1:13" ht="16.5">
      <c r="A312" s="55">
        <v>1</v>
      </c>
      <c r="B312" s="69" t="s">
        <v>60</v>
      </c>
      <c r="C312" s="69" t="s">
        <v>54</v>
      </c>
      <c r="D312" s="65" t="s">
        <v>296</v>
      </c>
      <c r="E312" s="141">
        <v>2003</v>
      </c>
      <c r="F312" s="69">
        <v>48</v>
      </c>
      <c r="G312" s="67">
        <v>3.0555555555555555E-2</v>
      </c>
      <c r="H312" s="41">
        <v>2.0833333333333301E-2</v>
      </c>
      <c r="I312" s="73">
        <f t="shared" ref="I312:I336" si="8">G312-H312</f>
        <v>9.7222222222222536E-3</v>
      </c>
      <c r="J312" s="35"/>
      <c r="K312" s="85">
        <v>1</v>
      </c>
      <c r="L312" s="54">
        <v>100</v>
      </c>
      <c r="M312" s="85">
        <v>3</v>
      </c>
    </row>
    <row r="313" spans="1:13" ht="16.5">
      <c r="A313" s="55">
        <v>2</v>
      </c>
      <c r="B313" s="69" t="s">
        <v>102</v>
      </c>
      <c r="C313" s="69" t="s">
        <v>97</v>
      </c>
      <c r="D313" s="72" t="s">
        <v>310</v>
      </c>
      <c r="E313" s="139">
        <v>2005</v>
      </c>
      <c r="F313" s="69">
        <v>379</v>
      </c>
      <c r="G313" s="67">
        <v>3.6331018518518519E-2</v>
      </c>
      <c r="H313" s="41">
        <v>2.6388888888889302E-2</v>
      </c>
      <c r="I313" s="73">
        <f t="shared" si="8"/>
        <v>9.9421296296292178E-3</v>
      </c>
      <c r="J313" s="20"/>
      <c r="K313" s="85">
        <v>2</v>
      </c>
      <c r="L313" s="54"/>
      <c r="M313" s="85">
        <v>3</v>
      </c>
    </row>
    <row r="314" spans="1:13" ht="16.5">
      <c r="A314" s="55">
        <v>3</v>
      </c>
      <c r="B314" s="69" t="s">
        <v>36</v>
      </c>
      <c r="C314" s="69" t="s">
        <v>198</v>
      </c>
      <c r="D314" s="65" t="s">
        <v>293</v>
      </c>
      <c r="E314" s="141">
        <v>2003</v>
      </c>
      <c r="F314" s="69">
        <v>115</v>
      </c>
      <c r="G314" s="67">
        <v>2.8576388888888887E-2</v>
      </c>
      <c r="H314" s="41">
        <v>1.8055555555555498E-2</v>
      </c>
      <c r="I314" s="73">
        <f t="shared" si="8"/>
        <v>1.0520833333333389E-2</v>
      </c>
      <c r="J314" s="35"/>
      <c r="K314" s="85">
        <v>3</v>
      </c>
      <c r="L314" s="54">
        <v>97</v>
      </c>
      <c r="M314" s="72" t="s">
        <v>310</v>
      </c>
    </row>
    <row r="315" spans="1:13" ht="16.5">
      <c r="A315" s="55">
        <v>4</v>
      </c>
      <c r="B315" s="69" t="s">
        <v>51</v>
      </c>
      <c r="C315" s="69" t="s">
        <v>54</v>
      </c>
      <c r="D315" s="65" t="s">
        <v>310</v>
      </c>
      <c r="E315" s="65">
        <v>2003</v>
      </c>
      <c r="F315" s="69">
        <v>49</v>
      </c>
      <c r="G315" s="67">
        <v>3.6446759259259262E-2</v>
      </c>
      <c r="H315" s="41">
        <v>2.5694444444444801E-2</v>
      </c>
      <c r="I315" s="73">
        <f t="shared" si="8"/>
        <v>1.0752314814814461E-2</v>
      </c>
      <c r="J315" s="35"/>
      <c r="K315" s="85">
        <v>4</v>
      </c>
      <c r="L315" s="54">
        <v>94</v>
      </c>
      <c r="M315" s="72" t="s">
        <v>310</v>
      </c>
    </row>
    <row r="316" spans="1:13" ht="16.5">
      <c r="A316" s="55">
        <v>5</v>
      </c>
      <c r="B316" s="69" t="s">
        <v>243</v>
      </c>
      <c r="C316" s="69" t="s">
        <v>212</v>
      </c>
      <c r="D316" s="65" t="s">
        <v>310</v>
      </c>
      <c r="E316" s="65">
        <v>2004</v>
      </c>
      <c r="F316" s="69">
        <v>321</v>
      </c>
      <c r="G316" s="67">
        <v>4.3182870370370365E-2</v>
      </c>
      <c r="H316" s="41">
        <v>3.1944444444444449E-2</v>
      </c>
      <c r="I316" s="73">
        <f t="shared" si="8"/>
        <v>1.1238425925925916E-2</v>
      </c>
      <c r="J316" s="35"/>
      <c r="K316" s="85">
        <v>5</v>
      </c>
      <c r="L316" s="54"/>
      <c r="M316" s="72" t="s">
        <v>310</v>
      </c>
    </row>
    <row r="317" spans="1:13" ht="16.5">
      <c r="A317" s="55">
        <v>6</v>
      </c>
      <c r="B317" s="69" t="s">
        <v>203</v>
      </c>
      <c r="C317" s="69" t="s">
        <v>285</v>
      </c>
      <c r="D317" s="65" t="s">
        <v>293</v>
      </c>
      <c r="E317" s="65">
        <v>2003</v>
      </c>
      <c r="F317" s="69">
        <v>138</v>
      </c>
      <c r="G317" s="67">
        <v>2.855324074074074E-2</v>
      </c>
      <c r="H317" s="41">
        <v>1.6666666666666601E-2</v>
      </c>
      <c r="I317" s="73">
        <f t="shared" si="8"/>
        <v>1.188657407407414E-2</v>
      </c>
      <c r="J317" s="35"/>
      <c r="K317" s="85">
        <v>6</v>
      </c>
      <c r="L317" s="54">
        <v>91</v>
      </c>
      <c r="M317" s="72" t="s">
        <v>310</v>
      </c>
    </row>
    <row r="318" spans="1:13" ht="16.5">
      <c r="A318" s="55">
        <v>7</v>
      </c>
      <c r="B318" s="69" t="s">
        <v>135</v>
      </c>
      <c r="C318" s="69" t="s">
        <v>136</v>
      </c>
      <c r="D318" s="65" t="s">
        <v>310</v>
      </c>
      <c r="E318" s="65">
        <v>2005</v>
      </c>
      <c r="F318" s="69">
        <v>465</v>
      </c>
      <c r="G318" s="67">
        <v>2.7488425925925927E-2</v>
      </c>
      <c r="H318" s="41">
        <v>1.5277777777777699E-2</v>
      </c>
      <c r="I318" s="73">
        <f t="shared" si="8"/>
        <v>1.2210648148148227E-2</v>
      </c>
      <c r="J318" s="35"/>
      <c r="K318" s="85">
        <v>7</v>
      </c>
      <c r="L318" s="54">
        <v>89</v>
      </c>
      <c r="M318" s="72" t="s">
        <v>310</v>
      </c>
    </row>
    <row r="319" spans="1:13" ht="16.5">
      <c r="A319" s="55">
        <v>8</v>
      </c>
      <c r="B319" s="69" t="s">
        <v>155</v>
      </c>
      <c r="C319" s="69" t="s">
        <v>149</v>
      </c>
      <c r="D319" s="72" t="s">
        <v>310</v>
      </c>
      <c r="E319" s="139">
        <v>2003</v>
      </c>
      <c r="F319" s="69">
        <v>567</v>
      </c>
      <c r="G319" s="67">
        <v>4.3124999999999997E-2</v>
      </c>
      <c r="H319" s="41">
        <v>3.0555555555555555E-2</v>
      </c>
      <c r="I319" s="73">
        <f t="shared" si="8"/>
        <v>1.2569444444444442E-2</v>
      </c>
      <c r="J319" s="35"/>
      <c r="K319" s="85">
        <v>8</v>
      </c>
      <c r="L319" s="54"/>
      <c r="M319" s="85"/>
    </row>
    <row r="320" spans="1:13" ht="16.5">
      <c r="A320" s="55">
        <v>9</v>
      </c>
      <c r="B320" s="69" t="s">
        <v>34</v>
      </c>
      <c r="C320" s="69" t="s">
        <v>198</v>
      </c>
      <c r="D320" s="65" t="s">
        <v>293</v>
      </c>
      <c r="E320" s="141">
        <v>2003</v>
      </c>
      <c r="F320" s="69">
        <v>119</v>
      </c>
      <c r="G320" s="67">
        <v>4.1805555555555561E-2</v>
      </c>
      <c r="H320" s="41">
        <v>2.9166666666667299E-2</v>
      </c>
      <c r="I320" s="73">
        <f t="shared" si="8"/>
        <v>1.2638888888888263E-2</v>
      </c>
      <c r="J320" s="20"/>
      <c r="K320" s="85">
        <v>9</v>
      </c>
      <c r="L320" s="54">
        <v>87</v>
      </c>
      <c r="M320" s="85"/>
    </row>
    <row r="321" spans="1:13" ht="16.5">
      <c r="A321" s="55">
        <v>10</v>
      </c>
      <c r="B321" s="69" t="s">
        <v>126</v>
      </c>
      <c r="C321" s="69" t="s">
        <v>120</v>
      </c>
      <c r="D321" s="65" t="s">
        <v>293</v>
      </c>
      <c r="E321" s="65">
        <v>2005</v>
      </c>
      <c r="F321" s="77">
        <v>406</v>
      </c>
      <c r="G321" s="67">
        <v>4.3298611111111107E-2</v>
      </c>
      <c r="H321" s="41">
        <v>2.98611111111118E-2</v>
      </c>
      <c r="I321" s="73">
        <f t="shared" si="8"/>
        <v>1.3437499999999308E-2</v>
      </c>
      <c r="J321" s="20"/>
      <c r="K321" s="85">
        <v>10</v>
      </c>
      <c r="L321" s="54">
        <v>85</v>
      </c>
      <c r="M321" s="85"/>
    </row>
    <row r="322" spans="1:13" ht="16.5">
      <c r="A322" s="55">
        <v>11</v>
      </c>
      <c r="B322" s="69" t="s">
        <v>50</v>
      </c>
      <c r="C322" s="69" t="s">
        <v>212</v>
      </c>
      <c r="D322" s="65" t="s">
        <v>310</v>
      </c>
      <c r="E322" s="65">
        <v>2004</v>
      </c>
      <c r="F322" s="69">
        <v>322</v>
      </c>
      <c r="G322" s="67">
        <v>4.1574074074074076E-2</v>
      </c>
      <c r="H322" s="41">
        <v>2.77777777777783E-2</v>
      </c>
      <c r="I322" s="73">
        <f t="shared" si="8"/>
        <v>1.3796296296295776E-2</v>
      </c>
      <c r="J322" s="20"/>
      <c r="K322" s="81">
        <v>11</v>
      </c>
      <c r="L322" s="54"/>
      <c r="M322" s="81"/>
    </row>
    <row r="323" spans="1:13" ht="16.5">
      <c r="A323" s="55">
        <v>12</v>
      </c>
      <c r="B323" s="69" t="s">
        <v>205</v>
      </c>
      <c r="C323" s="69" t="s">
        <v>202</v>
      </c>
      <c r="D323" s="72" t="s">
        <v>293</v>
      </c>
      <c r="E323" s="139">
        <v>2004</v>
      </c>
      <c r="F323" s="69">
        <v>171</v>
      </c>
      <c r="G323" s="67">
        <v>4.5104166666666667E-2</v>
      </c>
      <c r="H323" s="41">
        <v>3.125E-2</v>
      </c>
      <c r="I323" s="73">
        <f t="shared" si="8"/>
        <v>1.3854166666666667E-2</v>
      </c>
      <c r="J323" s="17"/>
      <c r="K323" s="81">
        <v>12</v>
      </c>
      <c r="L323" s="54"/>
      <c r="M323" s="81"/>
    </row>
    <row r="324" spans="1:13" ht="16.5">
      <c r="A324" s="55">
        <v>13</v>
      </c>
      <c r="B324" s="69" t="s">
        <v>242</v>
      </c>
      <c r="C324" s="69" t="s">
        <v>212</v>
      </c>
      <c r="D324" s="65" t="s">
        <v>293</v>
      </c>
      <c r="E324" s="65">
        <v>2004</v>
      </c>
      <c r="F324" s="69">
        <v>324</v>
      </c>
      <c r="G324" s="67">
        <v>2.884259259259259E-2</v>
      </c>
      <c r="H324" s="41">
        <v>1.4583333333333301E-2</v>
      </c>
      <c r="I324" s="73">
        <f t="shared" si="8"/>
        <v>1.4259259259259289E-2</v>
      </c>
      <c r="J324" s="20"/>
      <c r="K324" s="81">
        <v>13</v>
      </c>
      <c r="L324" s="54"/>
      <c r="M324" s="81"/>
    </row>
    <row r="325" spans="1:13" ht="16.5">
      <c r="A325" s="55">
        <v>14</v>
      </c>
      <c r="B325" s="69" t="s">
        <v>147</v>
      </c>
      <c r="C325" s="69" t="s">
        <v>246</v>
      </c>
      <c r="D325" s="72" t="s">
        <v>293</v>
      </c>
      <c r="E325" s="139">
        <v>2005</v>
      </c>
      <c r="F325" s="69">
        <v>550</v>
      </c>
      <c r="G325" s="67">
        <v>4.4259259259259255E-2</v>
      </c>
      <c r="H325" s="41">
        <v>2.50000000000003E-2</v>
      </c>
      <c r="I325" s="73">
        <f t="shared" si="8"/>
        <v>1.9259259259258955E-2</v>
      </c>
      <c r="J325" s="17"/>
      <c r="K325" s="81">
        <v>14</v>
      </c>
      <c r="L325" s="22">
        <v>83</v>
      </c>
      <c r="M325" s="81"/>
    </row>
    <row r="326" spans="1:13" ht="16.5">
      <c r="A326" s="55">
        <v>15</v>
      </c>
      <c r="B326" s="69" t="s">
        <v>181</v>
      </c>
      <c r="C326" s="69" t="s">
        <v>23</v>
      </c>
      <c r="D326" s="65" t="s">
        <v>293</v>
      </c>
      <c r="E326" s="141">
        <v>2004</v>
      </c>
      <c r="F326" s="69">
        <v>431</v>
      </c>
      <c r="G326" s="67">
        <v>5.0208333333333334E-2</v>
      </c>
      <c r="H326" s="41">
        <v>2.7083333333333799E-2</v>
      </c>
      <c r="I326" s="73">
        <f t="shared" si="8"/>
        <v>2.3124999999999535E-2</v>
      </c>
      <c r="J326" s="20"/>
      <c r="K326" s="81">
        <v>15</v>
      </c>
      <c r="L326" s="22">
        <v>81</v>
      </c>
      <c r="M326" s="81"/>
    </row>
    <row r="327" spans="1:13" ht="16.5">
      <c r="A327" s="55">
        <v>16</v>
      </c>
      <c r="B327" s="69" t="s">
        <v>174</v>
      </c>
      <c r="C327" s="69" t="s">
        <v>167</v>
      </c>
      <c r="D327" s="65" t="s">
        <v>293</v>
      </c>
      <c r="E327" s="65">
        <v>2003</v>
      </c>
      <c r="F327" s="77">
        <v>446</v>
      </c>
      <c r="G327" s="67">
        <v>4.4004629629629623E-2</v>
      </c>
      <c r="H327" s="41">
        <v>1.8749999999999999E-2</v>
      </c>
      <c r="I327" s="73">
        <f t="shared" si="8"/>
        <v>2.5254629629629623E-2</v>
      </c>
      <c r="J327" s="20"/>
      <c r="K327" s="81">
        <v>16</v>
      </c>
      <c r="L327" s="22"/>
      <c r="M327" s="81"/>
    </row>
    <row r="328" spans="1:13" ht="16.5">
      <c r="A328" s="55">
        <v>17</v>
      </c>
      <c r="B328" s="69" t="s">
        <v>175</v>
      </c>
      <c r="C328" s="69" t="s">
        <v>167</v>
      </c>
      <c r="D328" s="65" t="s">
        <v>293</v>
      </c>
      <c r="E328" s="65">
        <v>2003</v>
      </c>
      <c r="F328" s="69">
        <v>447</v>
      </c>
      <c r="G328" s="67">
        <v>4.9618055555555561E-2</v>
      </c>
      <c r="H328" s="41">
        <v>2.29166666666668E-2</v>
      </c>
      <c r="I328" s="73">
        <f t="shared" si="8"/>
        <v>2.6701388888888761E-2</v>
      </c>
      <c r="J328" s="35"/>
      <c r="K328" s="81">
        <v>17</v>
      </c>
      <c r="L328" s="22"/>
      <c r="M328" s="81"/>
    </row>
    <row r="329" spans="1:13" ht="16.5">
      <c r="A329" s="55">
        <v>18</v>
      </c>
      <c r="B329" s="69" t="s">
        <v>52</v>
      </c>
      <c r="C329" s="69" t="s">
        <v>218</v>
      </c>
      <c r="D329" s="65" t="s">
        <v>293</v>
      </c>
      <c r="E329" s="65">
        <v>2005</v>
      </c>
      <c r="F329" s="69">
        <v>369</v>
      </c>
      <c r="G329" s="67">
        <v>4.5868055555555558E-2</v>
      </c>
      <c r="H329" s="41">
        <v>1.7361111111111101E-2</v>
      </c>
      <c r="I329" s="73">
        <f t="shared" si="8"/>
        <v>2.8506944444444456E-2</v>
      </c>
      <c r="J329" s="20"/>
      <c r="K329" s="81">
        <v>18</v>
      </c>
      <c r="L329" s="22"/>
      <c r="M329" s="81"/>
    </row>
    <row r="330" spans="1:13" ht="16.5">
      <c r="A330" s="55">
        <v>19</v>
      </c>
      <c r="B330" s="69" t="s">
        <v>116</v>
      </c>
      <c r="C330" s="69" t="s">
        <v>97</v>
      </c>
      <c r="D330" s="72" t="s">
        <v>310</v>
      </c>
      <c r="E330" s="139">
        <v>2005</v>
      </c>
      <c r="F330" s="69">
        <v>380</v>
      </c>
      <c r="G330" s="67">
        <v>6.4143518518518516E-2</v>
      </c>
      <c r="H330" s="41">
        <v>3.2638888888888891E-2</v>
      </c>
      <c r="I330" s="73">
        <f t="shared" si="8"/>
        <v>3.1504629629629625E-2</v>
      </c>
      <c r="J330" s="35"/>
      <c r="K330" s="81">
        <v>19</v>
      </c>
      <c r="L330" s="22"/>
      <c r="M330" s="81"/>
    </row>
    <row r="331" spans="1:13" ht="16.5" customHeight="1">
      <c r="A331" s="55">
        <v>20</v>
      </c>
      <c r="B331" s="69" t="s">
        <v>229</v>
      </c>
      <c r="C331" s="69" t="s">
        <v>218</v>
      </c>
      <c r="D331" s="65" t="s">
        <v>293</v>
      </c>
      <c r="E331" s="65">
        <v>2005</v>
      </c>
      <c r="F331" s="69">
        <v>370</v>
      </c>
      <c r="G331" s="67">
        <v>6.5347222222222223E-2</v>
      </c>
      <c r="H331" s="41">
        <v>2.4305555555555799E-2</v>
      </c>
      <c r="I331" s="73">
        <f t="shared" si="8"/>
        <v>4.1041666666666421E-2</v>
      </c>
      <c r="J331" s="17"/>
      <c r="K331" s="81">
        <v>20</v>
      </c>
      <c r="L331" s="22"/>
      <c r="M331" s="81"/>
    </row>
    <row r="332" spans="1:13" ht="16.5">
      <c r="A332" s="55">
        <v>21</v>
      </c>
      <c r="B332" s="69" t="s">
        <v>148</v>
      </c>
      <c r="C332" s="69" t="s">
        <v>149</v>
      </c>
      <c r="D332" s="65" t="s">
        <v>293</v>
      </c>
      <c r="E332" s="65">
        <v>2007</v>
      </c>
      <c r="F332" s="69">
        <v>560</v>
      </c>
      <c r="G332" s="67">
        <v>7.03125E-2</v>
      </c>
      <c r="H332" s="41">
        <v>2.8472222222222801E-2</v>
      </c>
      <c r="I332" s="73">
        <f t="shared" si="8"/>
        <v>4.1840277777777199E-2</v>
      </c>
      <c r="J332" s="17"/>
      <c r="K332" s="81">
        <v>21</v>
      </c>
      <c r="L332" s="22"/>
      <c r="M332" s="81"/>
    </row>
    <row r="333" spans="1:13" ht="16.5">
      <c r="A333" s="55">
        <v>22</v>
      </c>
      <c r="B333" s="69" t="s">
        <v>275</v>
      </c>
      <c r="C333" s="69" t="s">
        <v>276</v>
      </c>
      <c r="D333" s="65" t="s">
        <v>293</v>
      </c>
      <c r="E333" s="65"/>
      <c r="F333" s="69">
        <v>500</v>
      </c>
      <c r="G333" s="67">
        <v>6.7222222222222225E-2</v>
      </c>
      <c r="H333" s="41">
        <v>1.94444444444444E-2</v>
      </c>
      <c r="I333" s="73">
        <f t="shared" si="8"/>
        <v>4.7777777777777822E-2</v>
      </c>
      <c r="J333" s="20"/>
      <c r="K333" s="81">
        <v>22</v>
      </c>
      <c r="L333" s="22"/>
      <c r="M333" s="81"/>
    </row>
    <row r="334" spans="1:13" ht="16.5">
      <c r="A334" s="55">
        <v>23</v>
      </c>
      <c r="B334" s="69" t="s">
        <v>204</v>
      </c>
      <c r="C334" s="69" t="s">
        <v>202</v>
      </c>
      <c r="D334" s="65" t="s">
        <v>293</v>
      </c>
      <c r="E334" s="65">
        <v>2003</v>
      </c>
      <c r="F334" s="69">
        <v>139</v>
      </c>
      <c r="G334" s="67">
        <v>4.4930555555555557E-2</v>
      </c>
      <c r="H334" s="41">
        <v>2.3611111111111301E-2</v>
      </c>
      <c r="I334" s="73">
        <f t="shared" si="8"/>
        <v>2.1319444444444256E-2</v>
      </c>
      <c r="J334" s="101">
        <v>1</v>
      </c>
      <c r="K334" s="81">
        <v>23</v>
      </c>
      <c r="L334" s="54"/>
      <c r="M334" s="81"/>
    </row>
    <row r="335" spans="1:13" ht="16.5">
      <c r="A335" s="55">
        <v>24</v>
      </c>
      <c r="B335" s="69" t="s">
        <v>178</v>
      </c>
      <c r="C335" s="69" t="s">
        <v>23</v>
      </c>
      <c r="D335" s="65" t="s">
        <v>293</v>
      </c>
      <c r="E335" s="141">
        <v>2004</v>
      </c>
      <c r="F335" s="69">
        <v>430</v>
      </c>
      <c r="G335" s="67">
        <v>3.78587962962963E-2</v>
      </c>
      <c r="H335" s="41">
        <v>2.2222222222222199E-2</v>
      </c>
      <c r="I335" s="73">
        <f>G335-H335</f>
        <v>1.5636574074074101E-2</v>
      </c>
      <c r="J335" s="102">
        <v>3</v>
      </c>
      <c r="K335" s="81">
        <v>24</v>
      </c>
      <c r="L335" s="22">
        <v>80</v>
      </c>
      <c r="M335" s="81"/>
    </row>
    <row r="336" spans="1:13" ht="16.5">
      <c r="A336" s="55">
        <v>25</v>
      </c>
      <c r="B336" s="69" t="s">
        <v>125</v>
      </c>
      <c r="C336" s="69" t="s">
        <v>120</v>
      </c>
      <c r="D336" s="65" t="s">
        <v>293</v>
      </c>
      <c r="E336" s="141">
        <v>2004</v>
      </c>
      <c r="F336" s="77">
        <v>405</v>
      </c>
      <c r="G336" s="67">
        <v>7.0983796296296295E-2</v>
      </c>
      <c r="H336" s="41">
        <v>2.01388888888888E-2</v>
      </c>
      <c r="I336" s="73">
        <f t="shared" si="8"/>
        <v>5.0844907407407491E-2</v>
      </c>
      <c r="J336" s="102">
        <v>4</v>
      </c>
      <c r="K336" s="81">
        <v>25</v>
      </c>
      <c r="L336" s="22">
        <v>79</v>
      </c>
      <c r="M336" s="81"/>
    </row>
    <row r="338" spans="1:13">
      <c r="A338" s="136" t="s">
        <v>350</v>
      </c>
      <c r="B338" s="136"/>
    </row>
    <row r="339" spans="1:13">
      <c r="A339" s="136" t="s">
        <v>351</v>
      </c>
      <c r="B339" s="136"/>
    </row>
    <row r="340" spans="1:13">
      <c r="A340" s="136" t="s">
        <v>352</v>
      </c>
      <c r="B340" s="136"/>
    </row>
    <row r="341" spans="1:13">
      <c r="A341" s="136" t="s">
        <v>353</v>
      </c>
      <c r="B341" s="136"/>
    </row>
    <row r="343" spans="1:13" ht="15.75">
      <c r="A343" s="7" t="s">
        <v>7</v>
      </c>
      <c r="B343" s="7"/>
      <c r="C343" s="9"/>
      <c r="D343" s="10" t="s">
        <v>270</v>
      </c>
      <c r="E343" s="143"/>
    </row>
    <row r="344" spans="1:13" ht="15.75">
      <c r="A344" s="1"/>
      <c r="B344" s="1"/>
      <c r="D344" s="3"/>
      <c r="E344" s="143"/>
    </row>
    <row r="345" spans="1:13" ht="15.75">
      <c r="A345" s="6" t="s">
        <v>8</v>
      </c>
      <c r="B345" s="6"/>
      <c r="C345" s="9"/>
      <c r="D345" s="10" t="s">
        <v>9</v>
      </c>
      <c r="E345" s="143"/>
    </row>
    <row r="348" spans="1:13" ht="16.5">
      <c r="A348" s="51" t="s">
        <v>272</v>
      </c>
      <c r="B348" s="51"/>
      <c r="C348" s="125"/>
    </row>
    <row r="349" spans="1:13" ht="16.5">
      <c r="A349" s="125" t="s">
        <v>343</v>
      </c>
      <c r="B349" s="125"/>
      <c r="C349" s="125"/>
    </row>
    <row r="350" spans="1:13" ht="16.5">
      <c r="A350" s="125" t="s">
        <v>344</v>
      </c>
      <c r="B350" s="125"/>
      <c r="C350" s="126"/>
    </row>
    <row r="352" spans="1:13">
      <c r="A352" s="23" t="s">
        <v>15</v>
      </c>
      <c r="B352" s="24" t="s">
        <v>17</v>
      </c>
      <c r="C352" s="24" t="s">
        <v>1</v>
      </c>
      <c r="D352" s="24" t="s">
        <v>0</v>
      </c>
      <c r="E352" s="138" t="s">
        <v>18</v>
      </c>
      <c r="F352" s="25" t="s">
        <v>2</v>
      </c>
      <c r="G352" s="25" t="s">
        <v>19</v>
      </c>
      <c r="H352" s="25" t="s">
        <v>3</v>
      </c>
      <c r="I352" s="25" t="s">
        <v>4</v>
      </c>
      <c r="J352" s="26" t="s">
        <v>20</v>
      </c>
      <c r="K352" s="26" t="s">
        <v>21</v>
      </c>
      <c r="L352" s="26" t="s">
        <v>22</v>
      </c>
      <c r="M352" s="26" t="s">
        <v>16</v>
      </c>
    </row>
    <row r="353" spans="1:13" ht="16.5">
      <c r="A353" s="55">
        <v>1</v>
      </c>
      <c r="B353" s="69" t="s">
        <v>57</v>
      </c>
      <c r="C353" s="69" t="s">
        <v>54</v>
      </c>
      <c r="D353" s="65" t="s">
        <v>296</v>
      </c>
      <c r="E353" s="141">
        <v>2003</v>
      </c>
      <c r="F353" s="69">
        <v>30</v>
      </c>
      <c r="G353" s="67">
        <v>9.7569444444444448E-3</v>
      </c>
      <c r="H353" s="43">
        <v>4.1666666666666597E-3</v>
      </c>
      <c r="I353" s="73">
        <f t="shared" ref="I353:I373" si="9">G353-H353</f>
        <v>5.5902777777777852E-3</v>
      </c>
      <c r="J353" s="61"/>
      <c r="K353" s="85">
        <v>1</v>
      </c>
      <c r="L353" s="54">
        <v>100</v>
      </c>
      <c r="M353" s="85">
        <v>3</v>
      </c>
    </row>
    <row r="354" spans="1:13" ht="16.5">
      <c r="A354" s="55">
        <v>2</v>
      </c>
      <c r="B354" s="69" t="s">
        <v>138</v>
      </c>
      <c r="C354" s="69" t="s">
        <v>136</v>
      </c>
      <c r="D354" s="65" t="s">
        <v>310</v>
      </c>
      <c r="E354" s="65">
        <v>2003</v>
      </c>
      <c r="F354" s="69">
        <v>458</v>
      </c>
      <c r="G354" s="67">
        <v>1.9895833333333331E-2</v>
      </c>
      <c r="H354" s="41">
        <v>1.1111111111111099E-2</v>
      </c>
      <c r="I354" s="73">
        <f t="shared" si="9"/>
        <v>8.784722222222232E-3</v>
      </c>
      <c r="J354" s="61"/>
      <c r="K354" s="85">
        <v>2</v>
      </c>
      <c r="L354" s="54">
        <v>97</v>
      </c>
      <c r="M354" s="85"/>
    </row>
    <row r="355" spans="1:13" ht="16.5">
      <c r="A355" s="55">
        <v>3</v>
      </c>
      <c r="B355" s="69" t="s">
        <v>233</v>
      </c>
      <c r="C355" s="69" t="s">
        <v>234</v>
      </c>
      <c r="D355" s="65" t="s">
        <v>293</v>
      </c>
      <c r="E355" s="141">
        <v>2004</v>
      </c>
      <c r="F355" s="69">
        <v>205</v>
      </c>
      <c r="G355" s="67">
        <v>1.4618055555555556E-2</v>
      </c>
      <c r="H355" s="43">
        <v>5.5555555555555497E-3</v>
      </c>
      <c r="I355" s="73">
        <f t="shared" si="9"/>
        <v>9.0625000000000063E-3</v>
      </c>
      <c r="J355" s="61"/>
      <c r="K355" s="85">
        <v>3</v>
      </c>
      <c r="L355" s="54"/>
      <c r="M355" s="85"/>
    </row>
    <row r="356" spans="1:13" ht="16.5">
      <c r="A356" s="55">
        <v>4</v>
      </c>
      <c r="B356" s="64" t="s">
        <v>108</v>
      </c>
      <c r="C356" s="64" t="s">
        <v>254</v>
      </c>
      <c r="D356" s="72" t="s">
        <v>293</v>
      </c>
      <c r="E356" s="72">
        <v>2003</v>
      </c>
      <c r="F356" s="64">
        <v>396</v>
      </c>
      <c r="G356" s="37">
        <v>2.7835648148148151E-2</v>
      </c>
      <c r="H356" s="43">
        <v>1.7361111111111101E-2</v>
      </c>
      <c r="I356" s="94">
        <f t="shared" si="9"/>
        <v>1.047453703703705E-2</v>
      </c>
      <c r="J356" s="148"/>
      <c r="K356" s="85">
        <v>4</v>
      </c>
      <c r="L356" s="54"/>
      <c r="M356" s="85"/>
    </row>
    <row r="357" spans="1:13" ht="16.5">
      <c r="A357" s="55">
        <v>5</v>
      </c>
      <c r="B357" s="69" t="s">
        <v>113</v>
      </c>
      <c r="C357" s="69" t="s">
        <v>97</v>
      </c>
      <c r="D357" s="65" t="s">
        <v>310</v>
      </c>
      <c r="E357" s="65">
        <v>2004</v>
      </c>
      <c r="F357" s="69">
        <v>374</v>
      </c>
      <c r="G357" s="67">
        <v>1.6354166666666666E-2</v>
      </c>
      <c r="H357" s="43">
        <v>4.8611111111111103E-3</v>
      </c>
      <c r="I357" s="73">
        <f t="shared" si="9"/>
        <v>1.1493055555555555E-2</v>
      </c>
      <c r="J357" s="61"/>
      <c r="K357" s="85">
        <v>5</v>
      </c>
      <c r="L357" s="54"/>
      <c r="M357" s="85"/>
    </row>
    <row r="358" spans="1:13" ht="16.5">
      <c r="A358" s="55">
        <v>6</v>
      </c>
      <c r="B358" s="69" t="s">
        <v>122</v>
      </c>
      <c r="C358" s="69" t="s">
        <v>120</v>
      </c>
      <c r="D358" s="65" t="s">
        <v>293</v>
      </c>
      <c r="E358" s="139">
        <v>2004</v>
      </c>
      <c r="F358" s="69">
        <v>627</v>
      </c>
      <c r="G358" s="67">
        <v>2.162037037037037E-2</v>
      </c>
      <c r="H358" s="41">
        <v>6.9444444444444397E-3</v>
      </c>
      <c r="I358" s="73">
        <f t="shared" si="9"/>
        <v>1.4675925925925929E-2</v>
      </c>
      <c r="J358" s="61"/>
      <c r="K358" s="85">
        <v>6</v>
      </c>
      <c r="L358" s="54">
        <v>94</v>
      </c>
      <c r="M358" s="85"/>
    </row>
    <row r="359" spans="1:13" ht="16.5">
      <c r="A359" s="55">
        <v>7</v>
      </c>
      <c r="B359" s="69" t="s">
        <v>117</v>
      </c>
      <c r="C359" s="69" t="s">
        <v>97</v>
      </c>
      <c r="D359" s="65" t="s">
        <v>310</v>
      </c>
      <c r="E359" s="65">
        <v>2004</v>
      </c>
      <c r="F359" s="69">
        <v>375</v>
      </c>
      <c r="G359" s="67">
        <v>2.7581018518518519E-2</v>
      </c>
      <c r="H359" s="41">
        <v>1.2500000000000001E-2</v>
      </c>
      <c r="I359" s="73">
        <f t="shared" si="9"/>
        <v>1.5081018518518518E-2</v>
      </c>
      <c r="J359" s="61"/>
      <c r="K359" s="85">
        <v>7</v>
      </c>
      <c r="L359" s="54"/>
      <c r="M359" s="85"/>
    </row>
    <row r="360" spans="1:13" ht="16.5">
      <c r="A360" s="55">
        <v>8</v>
      </c>
      <c r="B360" s="69" t="s">
        <v>48</v>
      </c>
      <c r="C360" s="69" t="s">
        <v>212</v>
      </c>
      <c r="D360" s="65" t="s">
        <v>296</v>
      </c>
      <c r="E360" s="141">
        <v>2005</v>
      </c>
      <c r="F360" s="69">
        <v>399</v>
      </c>
      <c r="G360" s="67">
        <v>2.6238425925925925E-2</v>
      </c>
      <c r="H360" s="41">
        <v>1.0416666666666701E-2</v>
      </c>
      <c r="I360" s="73">
        <f t="shared" si="9"/>
        <v>1.5821759259259223E-2</v>
      </c>
      <c r="J360" s="61"/>
      <c r="K360" s="85">
        <v>8</v>
      </c>
      <c r="L360" s="54"/>
      <c r="M360" s="85"/>
    </row>
    <row r="361" spans="1:13" ht="16.5">
      <c r="A361" s="55">
        <v>9</v>
      </c>
      <c r="B361" s="69" t="s">
        <v>49</v>
      </c>
      <c r="C361" s="69" t="s">
        <v>212</v>
      </c>
      <c r="D361" s="65" t="s">
        <v>310</v>
      </c>
      <c r="E361" s="65">
        <v>2003</v>
      </c>
      <c r="F361" s="69">
        <v>310</v>
      </c>
      <c r="G361" s="67">
        <v>1.9618055555555555E-2</v>
      </c>
      <c r="H361" s="41">
        <v>3.4722222222222199E-3</v>
      </c>
      <c r="I361" s="73">
        <f t="shared" si="9"/>
        <v>1.6145833333333335E-2</v>
      </c>
      <c r="J361" s="61"/>
      <c r="K361" s="85">
        <v>9</v>
      </c>
      <c r="L361" s="54"/>
      <c r="M361" s="85"/>
    </row>
    <row r="362" spans="1:13" ht="16.5">
      <c r="A362" s="55">
        <v>10</v>
      </c>
      <c r="B362" s="69" t="s">
        <v>189</v>
      </c>
      <c r="C362" s="69" t="s">
        <v>183</v>
      </c>
      <c r="D362" s="65" t="s">
        <v>293</v>
      </c>
      <c r="E362" s="141">
        <v>2004</v>
      </c>
      <c r="F362" s="69">
        <v>307</v>
      </c>
      <c r="G362" s="67">
        <v>2.5972222222222219E-2</v>
      </c>
      <c r="H362" s="41">
        <v>9.7222222222222206E-3</v>
      </c>
      <c r="I362" s="73">
        <f t="shared" si="9"/>
        <v>1.6250000000000001E-2</v>
      </c>
      <c r="J362" s="35"/>
      <c r="K362" s="85">
        <v>10</v>
      </c>
      <c r="L362" s="54">
        <v>91</v>
      </c>
      <c r="M362" s="85"/>
    </row>
    <row r="363" spans="1:13" ht="16.5">
      <c r="A363" s="55">
        <v>11</v>
      </c>
      <c r="B363" s="69" t="s">
        <v>338</v>
      </c>
      <c r="C363" s="69" t="s">
        <v>218</v>
      </c>
      <c r="D363" s="71" t="s">
        <v>293</v>
      </c>
      <c r="E363" s="142">
        <v>2004</v>
      </c>
      <c r="F363" s="69">
        <v>334</v>
      </c>
      <c r="G363" s="67">
        <v>1.954861111111111E-2</v>
      </c>
      <c r="H363" s="43">
        <v>2.0833333333333298E-3</v>
      </c>
      <c r="I363" s="73">
        <f t="shared" si="9"/>
        <v>1.7465277777777781E-2</v>
      </c>
      <c r="J363" s="17"/>
      <c r="K363" s="85">
        <v>11</v>
      </c>
      <c r="L363" s="22"/>
      <c r="M363" s="85"/>
    </row>
    <row r="364" spans="1:13" ht="16.5">
      <c r="A364" s="55">
        <v>12</v>
      </c>
      <c r="B364" s="69" t="s">
        <v>209</v>
      </c>
      <c r="C364" s="69" t="s">
        <v>54</v>
      </c>
      <c r="D364" s="65" t="s">
        <v>310</v>
      </c>
      <c r="E364" s="65">
        <v>2003</v>
      </c>
      <c r="F364" s="69">
        <v>31</v>
      </c>
      <c r="G364" s="67">
        <v>3.2222222222222222E-2</v>
      </c>
      <c r="H364" s="41">
        <v>1.18055555555555E-2</v>
      </c>
      <c r="I364" s="73">
        <f t="shared" si="9"/>
        <v>2.0416666666666722E-2</v>
      </c>
      <c r="J364" s="20"/>
      <c r="K364" s="85">
        <v>12</v>
      </c>
      <c r="L364" s="22">
        <v>89</v>
      </c>
      <c r="M364" s="85"/>
    </row>
    <row r="365" spans="1:13" ht="16.5">
      <c r="A365" s="55">
        <v>13</v>
      </c>
      <c r="B365" s="69" t="s">
        <v>124</v>
      </c>
      <c r="C365" s="69" t="s">
        <v>120</v>
      </c>
      <c r="D365" s="65" t="s">
        <v>293</v>
      </c>
      <c r="E365" s="139">
        <v>2004</v>
      </c>
      <c r="F365" s="77">
        <v>629</v>
      </c>
      <c r="G365" s="67">
        <v>3.3831018518518517E-2</v>
      </c>
      <c r="H365" s="41">
        <v>1.3194444444444399E-2</v>
      </c>
      <c r="I365" s="73">
        <f t="shared" si="9"/>
        <v>2.063657407407412E-2</v>
      </c>
      <c r="J365" s="17"/>
      <c r="K365" s="85">
        <v>13</v>
      </c>
      <c r="L365" s="22">
        <v>87</v>
      </c>
      <c r="M365" s="85"/>
    </row>
    <row r="366" spans="1:13" ht="16.5">
      <c r="A366" s="55">
        <v>14</v>
      </c>
      <c r="B366" s="69" t="s">
        <v>121</v>
      </c>
      <c r="C366" s="69" t="s">
        <v>120</v>
      </c>
      <c r="D366" s="65" t="s">
        <v>293</v>
      </c>
      <c r="E366" s="65">
        <v>2003</v>
      </c>
      <c r="F366" s="69">
        <v>625</v>
      </c>
      <c r="G366" s="67">
        <v>2.1608796296296296E-2</v>
      </c>
      <c r="H366" s="41">
        <v>6.9444444444444447E-4</v>
      </c>
      <c r="I366" s="73">
        <f t="shared" si="9"/>
        <v>2.0914351851851851E-2</v>
      </c>
      <c r="J366" s="20"/>
      <c r="K366" s="85">
        <v>14</v>
      </c>
      <c r="L366" s="22">
        <v>85</v>
      </c>
      <c r="M366" s="85"/>
    </row>
    <row r="367" spans="1:13" ht="16.5">
      <c r="A367" s="55">
        <v>15</v>
      </c>
      <c r="B367" s="69" t="s">
        <v>137</v>
      </c>
      <c r="C367" s="69" t="s">
        <v>136</v>
      </c>
      <c r="D367" s="65" t="s">
        <v>310</v>
      </c>
      <c r="E367" s="141">
        <v>2004</v>
      </c>
      <c r="F367" s="69">
        <v>456</v>
      </c>
      <c r="G367" s="67">
        <v>2.6006944444444447E-2</v>
      </c>
      <c r="H367" s="43">
        <v>2.7777777777777701E-3</v>
      </c>
      <c r="I367" s="73">
        <f t="shared" si="9"/>
        <v>2.3229166666666676E-2</v>
      </c>
      <c r="J367" s="17"/>
      <c r="K367" s="85">
        <v>15</v>
      </c>
      <c r="L367" s="22">
        <v>83</v>
      </c>
      <c r="M367" s="151"/>
    </row>
    <row r="368" spans="1:13" ht="15" customHeight="1">
      <c r="A368" s="55">
        <v>16</v>
      </c>
      <c r="B368" s="69" t="s">
        <v>196</v>
      </c>
      <c r="C368" s="69" t="s">
        <v>183</v>
      </c>
      <c r="D368" s="71" t="s">
        <v>293</v>
      </c>
      <c r="E368" s="142">
        <v>2003</v>
      </c>
      <c r="F368" s="69">
        <v>312</v>
      </c>
      <c r="G368" s="67">
        <v>4.4664351851851851E-2</v>
      </c>
      <c r="H368" s="41">
        <v>1.4583333333333301E-2</v>
      </c>
      <c r="I368" s="73">
        <f t="shared" si="9"/>
        <v>3.0081018518518549E-2</v>
      </c>
      <c r="J368" s="17"/>
      <c r="K368" s="85">
        <v>16</v>
      </c>
      <c r="L368" s="22">
        <v>81</v>
      </c>
      <c r="M368" s="151"/>
    </row>
    <row r="369" spans="1:13" ht="16.5">
      <c r="A369" s="55">
        <v>17</v>
      </c>
      <c r="B369" s="69" t="s">
        <v>80</v>
      </c>
      <c r="C369" s="69" t="s">
        <v>218</v>
      </c>
      <c r="D369" s="71" t="s">
        <v>293</v>
      </c>
      <c r="E369" s="142">
        <v>2005</v>
      </c>
      <c r="F369" s="69">
        <v>329</v>
      </c>
      <c r="G369" s="67">
        <v>2.0439814814814817E-2</v>
      </c>
      <c r="H369" s="41">
        <v>7.63888888888888E-3</v>
      </c>
      <c r="I369" s="73">
        <f t="shared" si="9"/>
        <v>1.2800925925925938E-2</v>
      </c>
      <c r="J369" s="35">
        <v>1</v>
      </c>
      <c r="K369" s="85">
        <v>17</v>
      </c>
      <c r="L369" s="54"/>
      <c r="M369" s="152"/>
    </row>
    <row r="370" spans="1:13" ht="16.5">
      <c r="A370" s="55">
        <v>18</v>
      </c>
      <c r="B370" s="69" t="s">
        <v>86</v>
      </c>
      <c r="C370" s="69" t="s">
        <v>218</v>
      </c>
      <c r="D370" s="71" t="s">
        <v>293</v>
      </c>
      <c r="E370" s="142">
        <v>2005</v>
      </c>
      <c r="F370" s="69">
        <v>331</v>
      </c>
      <c r="G370" s="67">
        <v>3.3310185185185186E-2</v>
      </c>
      <c r="H370" s="41">
        <v>1.5277777777777699E-2</v>
      </c>
      <c r="I370" s="73">
        <f t="shared" si="9"/>
        <v>1.8032407407407487E-2</v>
      </c>
      <c r="J370" s="35">
        <v>1</v>
      </c>
      <c r="K370" s="85">
        <v>18</v>
      </c>
      <c r="L370" s="54"/>
      <c r="M370" s="152"/>
    </row>
    <row r="371" spans="1:13" ht="16.5">
      <c r="A371" s="55">
        <v>19</v>
      </c>
      <c r="B371" s="69" t="s">
        <v>42</v>
      </c>
      <c r="C371" s="69" t="s">
        <v>198</v>
      </c>
      <c r="D371" s="65" t="s">
        <v>310</v>
      </c>
      <c r="E371" s="141">
        <v>2003</v>
      </c>
      <c r="F371" s="69">
        <v>100</v>
      </c>
      <c r="G371" s="67">
        <v>8.3101851851851861E-3</v>
      </c>
      <c r="H371" s="43">
        <v>1.3888888888888889E-3</v>
      </c>
      <c r="I371" s="73">
        <f t="shared" si="9"/>
        <v>6.9212962962962969E-3</v>
      </c>
      <c r="J371" s="35">
        <v>2</v>
      </c>
      <c r="K371" s="85">
        <v>19</v>
      </c>
      <c r="L371" s="22">
        <v>80</v>
      </c>
      <c r="M371" s="152"/>
    </row>
    <row r="372" spans="1:13" ht="16.5">
      <c r="A372" s="55">
        <v>20</v>
      </c>
      <c r="B372" s="69" t="s">
        <v>150</v>
      </c>
      <c r="C372" s="69" t="s">
        <v>149</v>
      </c>
      <c r="D372" s="71" t="s">
        <v>293</v>
      </c>
      <c r="E372" s="142">
        <v>2007</v>
      </c>
      <c r="F372" s="69">
        <v>549</v>
      </c>
      <c r="G372" s="67">
        <v>3.0347222222222223E-2</v>
      </c>
      <c r="H372" s="41">
        <v>1.59722222222222E-2</v>
      </c>
      <c r="I372" s="73">
        <f t="shared" si="9"/>
        <v>1.4375000000000023E-2</v>
      </c>
      <c r="J372" s="20">
        <v>5</v>
      </c>
      <c r="K372" s="85">
        <v>20</v>
      </c>
      <c r="L372" s="54"/>
      <c r="M372" s="152"/>
    </row>
    <row r="373" spans="1:13" ht="16.5">
      <c r="A373" s="55">
        <v>21</v>
      </c>
      <c r="B373" s="69" t="s">
        <v>182</v>
      </c>
      <c r="C373" s="69" t="s">
        <v>23</v>
      </c>
      <c r="D373" s="65" t="s">
        <v>293</v>
      </c>
      <c r="E373" s="139">
        <v>2004</v>
      </c>
      <c r="F373" s="69">
        <v>420</v>
      </c>
      <c r="G373" s="67">
        <v>2.0787037037037038E-2</v>
      </c>
      <c r="H373" s="41">
        <v>8.3333333333333297E-3</v>
      </c>
      <c r="I373" s="73">
        <f t="shared" si="9"/>
        <v>1.2453703703703708E-2</v>
      </c>
      <c r="J373" s="35">
        <v>7</v>
      </c>
      <c r="K373" s="85">
        <v>21</v>
      </c>
      <c r="L373" s="22">
        <v>79</v>
      </c>
      <c r="M373" s="152"/>
    </row>
    <row r="374" spans="1:13" ht="16.5">
      <c r="A374" s="103"/>
      <c r="B374" s="92"/>
      <c r="C374" s="92"/>
      <c r="D374" s="134"/>
      <c r="E374" s="134"/>
      <c r="F374" s="99"/>
      <c r="G374" s="100"/>
      <c r="H374" s="32"/>
      <c r="I374" s="104"/>
      <c r="J374" s="104"/>
    </row>
    <row r="375" spans="1:13">
      <c r="A375" s="136" t="s">
        <v>345</v>
      </c>
      <c r="B375" s="136"/>
      <c r="D375" s="3"/>
      <c r="F375" s="4"/>
      <c r="G375" s="13"/>
      <c r="H375" s="13"/>
      <c r="I375" s="13"/>
    </row>
    <row r="376" spans="1:13">
      <c r="A376" s="136" t="s">
        <v>346</v>
      </c>
      <c r="B376" s="136"/>
      <c r="D376" s="3"/>
      <c r="F376" s="4"/>
      <c r="G376" s="13"/>
      <c r="H376" s="13"/>
      <c r="I376" s="13"/>
    </row>
    <row r="377" spans="1:13">
      <c r="A377" s="136" t="s">
        <v>347</v>
      </c>
      <c r="B377" s="136"/>
      <c r="D377" s="3"/>
    </row>
    <row r="378" spans="1:13">
      <c r="A378" s="136" t="s">
        <v>348</v>
      </c>
      <c r="B378" s="136"/>
      <c r="D378" s="3"/>
    </row>
    <row r="379" spans="1:13">
      <c r="D379" s="3"/>
    </row>
    <row r="380" spans="1:13">
      <c r="A380" s="7" t="s">
        <v>7</v>
      </c>
      <c r="B380" s="7"/>
      <c r="C380" s="9"/>
      <c r="D380" s="10" t="s">
        <v>270</v>
      </c>
      <c r="E380" s="13"/>
    </row>
    <row r="381" spans="1:13">
      <c r="D381" s="3"/>
      <c r="E381" s="13"/>
    </row>
    <row r="382" spans="1:13">
      <c r="A382" s="6" t="s">
        <v>8</v>
      </c>
      <c r="B382" s="6"/>
      <c r="C382" s="9"/>
      <c r="D382" s="10" t="s">
        <v>9</v>
      </c>
    </row>
    <row r="383" spans="1:13">
      <c r="D383" s="3"/>
    </row>
  </sheetData>
  <sortState ref="B53:M63">
    <sortCondition ref="I53:I63"/>
  </sortState>
  <mergeCells count="1">
    <mergeCell ref="A1:M1"/>
  </mergeCells>
  <pageMargins left="0" right="0" top="0" bottom="0" header="0.31496062992125984" footer="0.31496062992125984"/>
  <pageSetup paperSize="9" scale="68" orientation="portrait" verticalDpi="300" r:id="rId1"/>
  <rowBreaks count="5" manualBreakCount="5">
    <brk id="97" max="12" man="1"/>
    <brk id="181" max="12" man="1"/>
    <brk id="254" max="12" man="1"/>
    <brk id="270" max="12" man="1"/>
    <brk id="34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33"/>
  <sheetViews>
    <sheetView view="pageBreakPreview" topLeftCell="A28" zoomScale="88" zoomScaleSheetLayoutView="88" workbookViewId="0">
      <selection activeCell="B35" sqref="B35"/>
    </sheetView>
  </sheetViews>
  <sheetFormatPr defaultRowHeight="15"/>
  <cols>
    <col min="1" max="1" width="5.85546875" customWidth="1"/>
    <col min="2" max="2" width="45.42578125" customWidth="1"/>
    <col min="3" max="3" width="13.7109375" customWidth="1"/>
    <col min="4" max="4" width="16.7109375" customWidth="1"/>
    <col min="5" max="5" width="13" customWidth="1"/>
    <col min="6" max="6" width="14.7109375" customWidth="1"/>
    <col min="7" max="7" width="17.85546875" customWidth="1"/>
  </cols>
  <sheetData>
    <row r="1" spans="1:12" ht="81.75" customHeight="1">
      <c r="A1" s="169" t="s">
        <v>265</v>
      </c>
      <c r="B1" s="169"/>
      <c r="C1" s="169"/>
      <c r="D1" s="169"/>
      <c r="E1" s="169"/>
      <c r="F1" s="169"/>
      <c r="G1" s="169"/>
      <c r="H1" s="169"/>
      <c r="I1" s="48"/>
      <c r="J1" s="48"/>
    </row>
    <row r="2" spans="1:12" ht="18.75">
      <c r="A2" s="168" t="s">
        <v>266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2" ht="18.75">
      <c r="A3" s="168" t="s">
        <v>267</v>
      </c>
      <c r="B3" s="168"/>
      <c r="C3" s="168"/>
      <c r="D3" s="168"/>
      <c r="E3" s="168"/>
      <c r="F3" s="168"/>
      <c r="G3" s="168"/>
      <c r="H3" s="168"/>
      <c r="I3" s="49"/>
      <c r="J3" s="49"/>
    </row>
    <row r="4" spans="1:12" ht="18.75">
      <c r="A4" s="63"/>
      <c r="B4" s="63"/>
      <c r="C4" s="63"/>
      <c r="D4" s="63"/>
      <c r="E4" s="63"/>
      <c r="F4" s="63"/>
      <c r="G4" s="63"/>
      <c r="H4" s="63"/>
      <c r="I4" s="49"/>
      <c r="J4" s="49"/>
    </row>
    <row r="5" spans="1:12" ht="18.75">
      <c r="A5" s="168" t="s">
        <v>280</v>
      </c>
      <c r="B5" s="168"/>
      <c r="C5" s="168"/>
      <c r="D5" s="168"/>
      <c r="E5" s="168"/>
      <c r="F5" s="168"/>
      <c r="G5" s="168"/>
      <c r="H5" s="168"/>
      <c r="I5" s="49"/>
      <c r="J5" s="49"/>
    </row>
    <row r="6" spans="1:12" ht="18.75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12" ht="18.75">
      <c r="A7" s="50" t="s">
        <v>15</v>
      </c>
      <c r="B7" s="50" t="s">
        <v>1</v>
      </c>
      <c r="C7" s="50" t="s">
        <v>268</v>
      </c>
      <c r="D7" s="50"/>
      <c r="E7" s="50" t="s">
        <v>269</v>
      </c>
      <c r="F7" s="50"/>
      <c r="G7" s="50" t="s">
        <v>89</v>
      </c>
      <c r="H7" s="50" t="s">
        <v>90</v>
      </c>
      <c r="I7" s="47"/>
      <c r="J7" s="47"/>
      <c r="K7" s="19"/>
      <c r="L7" s="19"/>
    </row>
    <row r="8" spans="1:12" ht="18.75">
      <c r="A8" s="46"/>
      <c r="B8" s="46"/>
      <c r="C8" s="46" t="s">
        <v>22</v>
      </c>
      <c r="D8" s="46" t="s">
        <v>21</v>
      </c>
      <c r="E8" s="46" t="s">
        <v>22</v>
      </c>
      <c r="F8" s="46" t="s">
        <v>21</v>
      </c>
      <c r="G8" s="46"/>
      <c r="H8" s="46"/>
      <c r="I8" s="47"/>
      <c r="J8" s="47"/>
      <c r="K8" s="47"/>
      <c r="L8" s="19"/>
    </row>
    <row r="9" spans="1:12" ht="18.75">
      <c r="A9" s="46">
        <v>1</v>
      </c>
      <c r="B9" s="69" t="s">
        <v>54</v>
      </c>
      <c r="C9" s="46">
        <v>973</v>
      </c>
      <c r="D9" s="46">
        <v>1</v>
      </c>
      <c r="E9" s="46">
        <v>952</v>
      </c>
      <c r="F9" s="46">
        <v>1</v>
      </c>
      <c r="G9" s="46">
        <f>C9+E9</f>
        <v>1925</v>
      </c>
      <c r="H9" s="46">
        <v>1</v>
      </c>
      <c r="I9" s="47"/>
      <c r="J9" s="47"/>
      <c r="K9" s="47"/>
      <c r="L9" s="19"/>
    </row>
    <row r="10" spans="1:12" ht="18.75">
      <c r="A10" s="46">
        <v>2</v>
      </c>
      <c r="B10" s="46" t="s">
        <v>136</v>
      </c>
      <c r="C10" s="46">
        <v>941</v>
      </c>
      <c r="D10" s="46">
        <v>2</v>
      </c>
      <c r="E10" s="46">
        <v>947</v>
      </c>
      <c r="F10" s="46">
        <v>2</v>
      </c>
      <c r="G10" s="46">
        <f t="shared" ref="G10:G15" si="0">C10+E10</f>
        <v>1888</v>
      </c>
      <c r="H10" s="46">
        <v>2</v>
      </c>
      <c r="I10" s="47"/>
      <c r="J10" s="47"/>
      <c r="K10" s="47"/>
      <c r="L10" s="19"/>
    </row>
    <row r="11" spans="1:12" ht="18.75">
      <c r="A11" s="46">
        <v>3</v>
      </c>
      <c r="B11" s="46" t="s">
        <v>33</v>
      </c>
      <c r="C11" s="46">
        <v>899</v>
      </c>
      <c r="D11" s="46">
        <v>3</v>
      </c>
      <c r="E11" s="46">
        <v>890</v>
      </c>
      <c r="F11" s="46">
        <v>3</v>
      </c>
      <c r="G11" s="46">
        <f t="shared" si="0"/>
        <v>1789</v>
      </c>
      <c r="H11" s="46">
        <v>3</v>
      </c>
      <c r="I11" s="47"/>
      <c r="J11" s="47"/>
      <c r="K11" s="47"/>
      <c r="L11" s="19"/>
    </row>
    <row r="12" spans="1:12" ht="18.75">
      <c r="A12" s="46">
        <v>4</v>
      </c>
      <c r="B12" s="64" t="s">
        <v>23</v>
      </c>
      <c r="C12" s="46">
        <v>864</v>
      </c>
      <c r="D12" s="46">
        <v>4</v>
      </c>
      <c r="E12" s="46">
        <v>862</v>
      </c>
      <c r="F12" s="46">
        <v>5</v>
      </c>
      <c r="G12" s="46">
        <f t="shared" si="0"/>
        <v>1726</v>
      </c>
      <c r="H12" s="46">
        <v>4</v>
      </c>
      <c r="I12" s="47"/>
      <c r="J12" s="47"/>
      <c r="K12" s="47"/>
      <c r="L12" s="19"/>
    </row>
    <row r="13" spans="1:12" ht="18.75">
      <c r="A13" s="46">
        <v>5</v>
      </c>
      <c r="B13" s="46" t="s">
        <v>120</v>
      </c>
      <c r="C13" s="46">
        <v>825</v>
      </c>
      <c r="D13" s="46">
        <v>5</v>
      </c>
      <c r="E13" s="46">
        <v>864</v>
      </c>
      <c r="F13" s="46">
        <v>4</v>
      </c>
      <c r="G13" s="46">
        <f t="shared" si="0"/>
        <v>1689</v>
      </c>
      <c r="H13" s="46">
        <v>5</v>
      </c>
      <c r="I13" s="47"/>
      <c r="J13" s="47"/>
      <c r="K13" s="47"/>
      <c r="L13" s="19"/>
    </row>
    <row r="14" spans="1:12" ht="18.75">
      <c r="A14" s="46">
        <v>6</v>
      </c>
      <c r="B14" s="46" t="s">
        <v>282</v>
      </c>
      <c r="C14" s="46">
        <v>816</v>
      </c>
      <c r="D14" s="46">
        <v>6</v>
      </c>
      <c r="E14" s="46">
        <v>819</v>
      </c>
      <c r="F14" s="46">
        <v>6</v>
      </c>
      <c r="G14" s="46">
        <f t="shared" si="0"/>
        <v>1635</v>
      </c>
      <c r="H14" s="46">
        <v>6</v>
      </c>
      <c r="I14" s="47"/>
      <c r="J14" s="47"/>
      <c r="K14" s="47"/>
      <c r="L14" s="19"/>
    </row>
    <row r="15" spans="1:12" ht="18.75">
      <c r="A15" s="46">
        <v>7</v>
      </c>
      <c r="B15" s="46" t="s">
        <v>283</v>
      </c>
      <c r="C15" s="46">
        <v>248</v>
      </c>
      <c r="D15" s="46">
        <v>7</v>
      </c>
      <c r="E15" s="46">
        <v>399</v>
      </c>
      <c r="F15" s="46">
        <v>7</v>
      </c>
      <c r="G15" s="46">
        <f t="shared" si="0"/>
        <v>647</v>
      </c>
      <c r="H15" s="46">
        <v>7</v>
      </c>
      <c r="I15" s="47"/>
      <c r="J15" s="47"/>
      <c r="K15" s="47"/>
      <c r="L15" s="19"/>
    </row>
    <row r="16" spans="1:12" ht="18.75">
      <c r="A16" s="45"/>
      <c r="B16" s="45"/>
      <c r="C16" s="45"/>
      <c r="D16" s="45"/>
      <c r="E16" s="45"/>
      <c r="F16" s="45"/>
      <c r="G16" s="45"/>
      <c r="H16" s="45"/>
      <c r="I16" s="45"/>
      <c r="J16" s="47"/>
      <c r="K16" s="19"/>
      <c r="L16" s="19"/>
    </row>
    <row r="17" spans="1:12" ht="18.75">
      <c r="A17" s="45"/>
      <c r="B17" s="45"/>
      <c r="C17" s="45"/>
      <c r="D17" s="45"/>
      <c r="E17" s="45"/>
      <c r="F17" s="45"/>
      <c r="G17" s="45"/>
      <c r="H17" s="45"/>
      <c r="I17" s="45"/>
      <c r="J17" s="47"/>
      <c r="K17" s="19"/>
      <c r="L17" s="19"/>
    </row>
    <row r="18" spans="1:12" ht="18.75">
      <c r="A18" s="45"/>
      <c r="B18" s="45" t="s">
        <v>7</v>
      </c>
      <c r="C18" s="45"/>
      <c r="D18" s="45"/>
      <c r="E18" s="45" t="s">
        <v>270</v>
      </c>
      <c r="F18" s="45"/>
      <c r="G18" s="45"/>
      <c r="H18" s="45"/>
      <c r="I18" s="45"/>
      <c r="J18" s="45"/>
    </row>
    <row r="19" spans="1:12" ht="18.75">
      <c r="A19" s="45"/>
      <c r="B19" s="45"/>
      <c r="C19" s="45"/>
      <c r="D19" s="45"/>
      <c r="E19" s="45"/>
      <c r="F19" s="45"/>
      <c r="G19" s="45"/>
      <c r="H19" s="45"/>
      <c r="I19" s="45"/>
      <c r="J19" s="45"/>
    </row>
    <row r="20" spans="1:12" ht="18.75">
      <c r="A20" s="45"/>
      <c r="B20" s="45" t="s">
        <v>8</v>
      </c>
      <c r="C20" s="45"/>
      <c r="D20" s="45"/>
      <c r="E20" s="45" t="s">
        <v>9</v>
      </c>
      <c r="F20" s="45"/>
      <c r="G20" s="45"/>
      <c r="H20" s="45"/>
      <c r="I20" s="45"/>
      <c r="J20" s="45"/>
    </row>
    <row r="21" spans="1:12" ht="18.75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2" ht="18.7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2" ht="18.75">
      <c r="A23" s="168" t="s">
        <v>281</v>
      </c>
      <c r="B23" s="168"/>
      <c r="C23" s="168"/>
      <c r="D23" s="168"/>
      <c r="E23" s="168"/>
      <c r="F23" s="168"/>
      <c r="G23" s="168"/>
      <c r="H23" s="168"/>
    </row>
    <row r="24" spans="1:12" ht="18.75">
      <c r="A24" s="47"/>
      <c r="B24" s="47"/>
      <c r="C24" s="47"/>
      <c r="D24" s="47"/>
      <c r="E24" s="47"/>
      <c r="F24" s="47"/>
      <c r="G24" s="47"/>
      <c r="H24" s="47"/>
    </row>
    <row r="25" spans="1:12" ht="18.75">
      <c r="A25" s="50" t="s">
        <v>15</v>
      </c>
      <c r="B25" s="50" t="s">
        <v>1</v>
      </c>
      <c r="C25" s="50" t="s">
        <v>268</v>
      </c>
      <c r="D25" s="50"/>
      <c r="E25" s="50" t="s">
        <v>269</v>
      </c>
      <c r="F25" s="50"/>
      <c r="G25" s="50" t="s">
        <v>89</v>
      </c>
      <c r="H25" s="50" t="s">
        <v>90</v>
      </c>
    </row>
    <row r="26" spans="1:12" ht="18.75">
      <c r="A26" s="46"/>
      <c r="B26" s="46"/>
      <c r="C26" s="46" t="s">
        <v>22</v>
      </c>
      <c r="D26" s="46" t="s">
        <v>21</v>
      </c>
      <c r="E26" s="46" t="s">
        <v>22</v>
      </c>
      <c r="F26" s="46" t="s">
        <v>21</v>
      </c>
      <c r="G26" s="46"/>
      <c r="H26" s="46"/>
    </row>
    <row r="27" spans="1:12" ht="32.25">
      <c r="A27" s="89">
        <v>1</v>
      </c>
      <c r="B27" s="88" t="s">
        <v>287</v>
      </c>
      <c r="C27" s="46">
        <v>552</v>
      </c>
      <c r="D27" s="46">
        <v>1</v>
      </c>
      <c r="E27" s="46">
        <v>459</v>
      </c>
      <c r="F27" s="46">
        <v>1</v>
      </c>
      <c r="G27" s="46">
        <f>C27+E27</f>
        <v>1011</v>
      </c>
      <c r="H27" s="46">
        <v>1</v>
      </c>
    </row>
    <row r="28" spans="1:12" ht="32.25">
      <c r="A28" s="89">
        <v>2</v>
      </c>
      <c r="B28" s="88" t="s">
        <v>288</v>
      </c>
      <c r="C28" s="46">
        <v>391</v>
      </c>
      <c r="D28" s="46">
        <v>2</v>
      </c>
      <c r="E28" s="46">
        <v>380</v>
      </c>
      <c r="F28" s="46">
        <v>2</v>
      </c>
      <c r="G28" s="46">
        <f>C28+E28</f>
        <v>771</v>
      </c>
      <c r="H28" s="46">
        <v>2</v>
      </c>
    </row>
    <row r="31" spans="1:12" ht="18.75">
      <c r="B31" s="45" t="s">
        <v>7</v>
      </c>
      <c r="C31" s="45"/>
      <c r="D31" s="45"/>
      <c r="E31" s="45" t="s">
        <v>270</v>
      </c>
      <c r="F31" s="45"/>
    </row>
    <row r="32" spans="1:12" ht="18.75">
      <c r="B32" s="45"/>
      <c r="C32" s="45"/>
      <c r="D32" s="45"/>
      <c r="E32" s="45"/>
      <c r="F32" s="45"/>
    </row>
    <row r="33" spans="2:6" ht="18.75">
      <c r="B33" s="45" t="s">
        <v>8</v>
      </c>
      <c r="C33" s="45"/>
      <c r="D33" s="45"/>
      <c r="E33" s="45" t="s">
        <v>9</v>
      </c>
      <c r="F33" s="45"/>
    </row>
  </sheetData>
  <sortState ref="B9:C16">
    <sortCondition descending="1" ref="C9:C16"/>
  </sortState>
  <mergeCells count="5">
    <mergeCell ref="A2:J2"/>
    <mergeCell ref="A1:H1"/>
    <mergeCell ref="A3:H3"/>
    <mergeCell ref="A5:H5"/>
    <mergeCell ref="A23:H2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9:C20"/>
  <sheetViews>
    <sheetView workbookViewId="0">
      <selection activeCell="F15" sqref="F15"/>
    </sheetView>
  </sheetViews>
  <sheetFormatPr defaultRowHeight="15"/>
  <sheetData>
    <row r="9" spans="3:3" ht="16.5">
      <c r="C9" s="51"/>
    </row>
    <row r="10" spans="3:3" ht="16.5">
      <c r="C10" s="51"/>
    </row>
    <row r="11" spans="3:3" ht="16.5">
      <c r="C11" s="51"/>
    </row>
    <row r="12" spans="3:3">
      <c r="C12" s="3"/>
    </row>
    <row r="13" spans="3:3" ht="45">
      <c r="C13" s="24" t="s">
        <v>17</v>
      </c>
    </row>
    <row r="14" spans="3:3" ht="15.75">
      <c r="C14" s="69" t="s">
        <v>53</v>
      </c>
    </row>
    <row r="15" spans="3:3" ht="15.75">
      <c r="C15" s="64" t="s">
        <v>153</v>
      </c>
    </row>
    <row r="16" spans="3:3" ht="15.75">
      <c r="C16" s="64" t="s">
        <v>211</v>
      </c>
    </row>
    <row r="17" spans="3:3" ht="15.75">
      <c r="C17" s="64" t="s">
        <v>63</v>
      </c>
    </row>
    <row r="18" spans="3:3" ht="15.75">
      <c r="C18" s="64" t="s">
        <v>154</v>
      </c>
    </row>
    <row r="19" spans="3:3" ht="15.75">
      <c r="C19" s="64" t="s">
        <v>45</v>
      </c>
    </row>
    <row r="20" spans="3:3" ht="15.75">
      <c r="C20" s="64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результаты 1</vt:lpstr>
      <vt:lpstr>результаты 2</vt:lpstr>
      <vt:lpstr>Команда</vt:lpstr>
      <vt:lpstr>Лист1</vt:lpstr>
      <vt:lpstr>Команда!Область_печати</vt:lpstr>
      <vt:lpstr>'результаты 1'!Область_печати</vt:lpstr>
      <vt:lpstr>'результаты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2015-04-22T08:49:39Z</dcterms:modified>
</cp:coreProperties>
</file>